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inaes-my.sharepoint.com/personal/pmadrigal_sinaes_ac_cr/Documents/Presupuesto/PRESUPUESTO Y PAO 2024/Formulación/PAO y Presupuesto 2024/PAO 2024/"/>
    </mc:Choice>
  </mc:AlternateContent>
  <xr:revisionPtr revIDLastSave="10" documentId="8_{2D46832E-565C-44D0-AE74-B4897411EABC}" xr6:coauthVersionLast="47" xr6:coauthVersionMax="47" xr10:uidLastSave="{1DC6D7A7-FC52-4FA7-A60A-5DD78F95E0D9}"/>
  <bookViews>
    <workbookView xWindow="-108" yWindow="-108" windowWidth="23256" windowHeight="12456" xr2:uid="{00000000-000D-0000-FFFF-FFFF00000000}"/>
  </bookViews>
  <sheets>
    <sheet name="Plan de trabajo PAO " sheetId="9" r:id="rId1"/>
    <sheet name="Plan de trabajo PAO" sheetId="4" state="hidden" r:id="rId2"/>
    <sheet name="Hoja3" sheetId="8" state="hidden" r:id="rId3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4" i="4" l="1"/>
  <c r="V82" i="4"/>
  <c r="V89" i="4"/>
  <c r="V9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Jeffry Serracín Flores</author>
  </authors>
  <commentList>
    <comment ref="V35" authorId="0" shapeId="0" xr:uid="{6CE2D31C-950A-4AE8-8F10-2F27059C8EFE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Ver si se ocupa presupuesto para las actividades.</t>
        </r>
      </text>
    </comment>
    <comment ref="C40" authorId="0" shapeId="0" xr:uid="{AF1CEBF4-86CD-46AD-94A1-9613BE367B62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¿Existe un modelo de gestión?</t>
        </r>
      </text>
    </comment>
    <comment ref="B47" authorId="0" shapeId="0" xr:uid="{B88FC2D9-E5E4-45A2-9543-9DE444F5AD58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Este objetivo no está vinculado a la DSAG</t>
        </r>
      </text>
    </comment>
    <comment ref="C47" authorId="0" shapeId="0" xr:uid="{839B7372-0F16-477C-99AA-95BF97C72435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PIT completar elementos.</t>
        </r>
      </text>
    </comment>
    <comment ref="C48" authorId="0" shapeId="0" xr:uid="{3FD8ED14-5208-4263-B69D-7F311C60B444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PIT</t>
        </r>
      </text>
    </comment>
    <comment ref="I48" authorId="0" shapeId="0" xr:uid="{C93B4931-B998-46E1-A7B6-47FD74999A99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¿Ya lo coordinaron con Calidad?</t>
        </r>
      </text>
    </comment>
    <comment ref="C58" authorId="0" shapeId="0" xr:uid="{230ABE32-90A0-412F-B323-5E757CFA30A6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Se debe trasladar el plan de trabajo del PETIC en el PAO</t>
        </r>
      </text>
    </comment>
    <comment ref="D58" authorId="0" shapeId="0" xr:uid="{5857C2AD-1C2C-4070-BB3B-9184132168A5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¿Cuánto? ¿Cuándo?</t>
        </r>
      </text>
    </comment>
    <comment ref="C63" authorId="0" shapeId="0" xr:uid="{004E8176-03BE-4000-B38A-0ED25CB6768A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Ver la posibilidad de elaborar 2 objetivos apegados al PEI: Uno para gestión documental otro para gestión de la acreditación.
Ver la relación que tienen estos objetivos con el PETIC.</t>
        </r>
      </text>
    </comment>
    <comment ref="C95" authorId="0" shapeId="0" xr:uid="{A50905FB-0CFF-4521-B3D8-1D8EBDFFA81D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PIT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Jeffry Serracín Flores</author>
  </authors>
  <commentList>
    <comment ref="C3" authorId="0" shapeId="0" xr:uid="{BE4BDCFC-D137-4038-BDB2-025A7C953C96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PIT</t>
        </r>
      </text>
    </comment>
    <comment ref="C8" authorId="0" shapeId="0" xr:uid="{534D925D-E980-46AA-A2E1-9BCBEFC7436D}">
      <text>
        <r>
          <rPr>
            <b/>
            <sz val="9"/>
            <color indexed="81"/>
            <rFont val="Tahoma"/>
            <family val="2"/>
          </rPr>
          <t>Jeffry Serracín Flores:</t>
        </r>
        <r>
          <rPr>
            <sz val="9"/>
            <color indexed="81"/>
            <rFont val="Tahoma"/>
            <family val="2"/>
          </rPr>
          <t xml:space="preserve">
PIT</t>
        </r>
      </text>
    </comment>
  </commentList>
</comments>
</file>

<file path=xl/sharedStrings.xml><?xml version="1.0" encoding="utf-8"?>
<sst xmlns="http://schemas.openxmlformats.org/spreadsheetml/2006/main" count="605" uniqueCount="268">
  <si>
    <t>Intrumento de formulación del Plan Anual Operativo</t>
  </si>
  <si>
    <t xml:space="preserve">División: </t>
  </si>
  <si>
    <t>División de Servicios de Apoyo a la Gestión</t>
  </si>
  <si>
    <t>Director de División:</t>
  </si>
  <si>
    <t>Andrea Arroyo Matamoros</t>
  </si>
  <si>
    <t xml:space="preserve">Jefatura Inmediata: </t>
  </si>
  <si>
    <t>Laura Ramírez Saborío</t>
  </si>
  <si>
    <t>TC 600</t>
  </si>
  <si>
    <t>Objetivo estratégico asociado</t>
  </si>
  <si>
    <t>Objetivo PAO</t>
  </si>
  <si>
    <t>Meta PAO</t>
  </si>
  <si>
    <t>Código del Indicador</t>
  </si>
  <si>
    <t>Nombre del indicador</t>
  </si>
  <si>
    <t>Fórmula del indicador</t>
  </si>
  <si>
    <t>Valores meta del indicador</t>
  </si>
  <si>
    <t>Responsable (s) del indicador</t>
  </si>
  <si>
    <t>Código del plan de acción</t>
  </si>
  <si>
    <t>Nombre del plan de acción</t>
  </si>
  <si>
    <t>Tarea del plan de acción</t>
  </si>
  <si>
    <t>Fecha de inicio de la tarea</t>
  </si>
  <si>
    <t>Fecha fin de la tarea</t>
  </si>
  <si>
    <t>Participante(s) de la tarea</t>
  </si>
  <si>
    <t>Presupuesto asociado</t>
  </si>
  <si>
    <t>IT</t>
  </si>
  <si>
    <t>IIT</t>
  </si>
  <si>
    <t>IIIT</t>
  </si>
  <si>
    <t>IVT</t>
  </si>
  <si>
    <t>Requerimiento</t>
  </si>
  <si>
    <t>Presupuesto (¢)</t>
  </si>
  <si>
    <t>OE2. Competencias: Fortalecer las competencias claves del personal en sus ámbitos de acción laboral en el SINAES</t>
  </si>
  <si>
    <t>Seguimiento de TH al proceso de evaluación del desempeño 2024</t>
  </si>
  <si>
    <t>X</t>
  </si>
  <si>
    <t>Andrea Arroyo Matamoros
Diana Alfaro León
Jeffry Serracín Flores</t>
  </si>
  <si>
    <t>OE3. Clima: Implementar acciones integrales que contribuyan a la mejora del clima organizacional del SINAES</t>
  </si>
  <si>
    <t>Gestión del plan de trabajo de mejora del clima organizacional</t>
  </si>
  <si>
    <t>OE1. Modelo de Gestión financiera Ejecución presupuestaria: Diseñar e implementar una estrategia financiera para garantizar el funcionamiento del SINAES</t>
  </si>
  <si>
    <t>Andrea Arroyo Matamoros
Pablo Madrigal Sánchez
Alejandro Camacho Vargas
Denis García Aguinaga</t>
  </si>
  <si>
    <t>OE5. Procesos eficaces: Optimizar la eficacia y eficiencia de los procesos internos claves del SINAES</t>
  </si>
  <si>
    <t>Automatizar los formularios y documentos a presentar a la proveeduria para la gestión de las compras institucionales</t>
  </si>
  <si>
    <t xml:space="preserve">Andrea Arroyo Matamoros
Natalia Umaña Bolaños
</t>
  </si>
  <si>
    <t>Realizar procedimientos y lineamientos específicos de TI en atención a los requerimientos del Marco de Gobierno emitido por el MICITT</t>
  </si>
  <si>
    <t xml:space="preserve">Andrea Arroyo Matamoros
Geovanni Chavarria Mora
Gisela Coto Quintana
</t>
  </si>
  <si>
    <t>OE4. Sistemas de información: Consolidar la transformación digital y el marco de gestión de los sistemas de información.</t>
  </si>
  <si>
    <t>Implementar el PETIC 2024 - 2027</t>
  </si>
  <si>
    <t>Ejecutar el plan de trabajo establecido de este periodo y optimizar el presupuesto asignado.</t>
  </si>
  <si>
    <t>Andrea Arroyo Matamoros
Geovanni Chavarria Mora
Fabio Camacho Villalobos</t>
  </si>
  <si>
    <t>Implementar soluciones para la automatización de tareas que permitan brindar una trazabilidad y custodia de información alineados al marco de gobierno y gestión del SINAES</t>
  </si>
  <si>
    <t>Desarrollar 4 automatizaciones de procesos   gestor documen tal (incluye ajuste de flujos actuales) durante el 2024</t>
  </si>
  <si>
    <t>Adquirir contrato de desarrollo de software.</t>
  </si>
  <si>
    <t>Contratación de horas para desarrollo para aplicar mejoras en sistemas de información institucionales</t>
  </si>
  <si>
    <t>Pendiente de definir</t>
  </si>
  <si>
    <t>Implementar un sistema de contingencias para la recuperación de información en caso de un Ciber Ataque o desastre natural</t>
  </si>
  <si>
    <t>Implementar el sistema de contingencia</t>
  </si>
  <si>
    <t>Implementación de sistema de Soluciones de Ciber Seguridad</t>
  </si>
  <si>
    <t>Implementar el sistema de Ciber Seguridad</t>
  </si>
  <si>
    <t>Renovar servicios de soporte tecnológico y equipos tecnológicos por obsolescencia</t>
  </si>
  <si>
    <t>Renovar licencias tecnológicas</t>
  </si>
  <si>
    <t>Análisis de licencias en renovación y si hay necesidades de nuevas adquisisiones.</t>
  </si>
  <si>
    <t>Proceso de planificación de Talento Humano elaborado</t>
  </si>
  <si>
    <t>Proceso de planificacion de TH elaborado/Proceso de TH planificado</t>
  </si>
  <si>
    <t>Actualización del los perfiles de cargo del SINAES</t>
  </si>
  <si>
    <t>Perfiles de cargo actualizados/ perfiles de cargo planificados.</t>
  </si>
  <si>
    <t>Cargos valorados/ cargos planificados.</t>
  </si>
  <si>
    <t>Estudios de cargas realizados/estudios de cargas planificados</t>
  </si>
  <si>
    <t>Crear el proceso de planificación de TH</t>
  </si>
  <si>
    <t>Reunión de abordaje del proyecto de creación del proceso de planificación de TH</t>
  </si>
  <si>
    <t>Revisión e identificación de normativa, procesos y procedimientos que forman parte del proceso de planificación de TH</t>
  </si>
  <si>
    <t>Recolección de insumos y elaboración de matrices para crear el proceso de planificación de TH</t>
  </si>
  <si>
    <t>Elaboración del proceso de planificación de TH</t>
  </si>
  <si>
    <t xml:space="preserve">Presentación del proceso de planicación de TH a la Directora de DSAG </t>
  </si>
  <si>
    <t>Impartir taller de sensibilización  y comunicar el plan de trabajo</t>
  </si>
  <si>
    <t>Levantamiento de las actividades de los cargos</t>
  </si>
  <si>
    <t>Tabulación de datos</t>
  </si>
  <si>
    <t>Elaborar matriz y completar herramienta que arroja la carga</t>
  </si>
  <si>
    <t>Actualizar los perfiles de cargo del SINAES</t>
  </si>
  <si>
    <t>Reunión de abordaje del proyecto de actualización de los perfiles de cargo del SINAES</t>
  </si>
  <si>
    <t>Elaborar los perfiles de cargos bajo la nueva estructura</t>
  </si>
  <si>
    <t>Revisión de los perfiles de cargo con las Direcciones de División</t>
  </si>
  <si>
    <t>Revisión de los perfiles de cargo con el personal</t>
  </si>
  <si>
    <t>Atender las consultas planteadas por las Direcciones de División y el personal</t>
  </si>
  <si>
    <t>Elaborar propuesta final de los perfiles del cargo</t>
  </si>
  <si>
    <t>Actualización del manual de puestos del SINAES</t>
  </si>
  <si>
    <t>Presentación del manual de puestos del SINAES al CNA</t>
  </si>
  <si>
    <t>Reunión de abordaje del proyecto de estudio de valoración de cargos</t>
  </si>
  <si>
    <t>Estudio de valoración de los perfiles de cargo del SINAES</t>
  </si>
  <si>
    <t>Aplicar metodologia de valoración por puntos</t>
  </si>
  <si>
    <t>Elaborar y presentar el informe a la Directora DSAG</t>
  </si>
  <si>
    <t>Recolección de insumos y elaboración de matrices para la valoración de cargos</t>
  </si>
  <si>
    <t>Revisión e identificación de normativa, procesos y procedimientos del SINAES aplicables</t>
  </si>
  <si>
    <t>Elaboración de sesiones de trabajo con las Direcciones de División</t>
  </si>
  <si>
    <t>Estudio de valoración de cargos</t>
  </si>
  <si>
    <t xml:space="preserve">Estudio de cargas de trabajo </t>
  </si>
  <si>
    <t>Reunión de abordaje del proyecto de estudio de cargas de trabajo</t>
  </si>
  <si>
    <t>Validación por parte de las jefaturas</t>
  </si>
  <si>
    <t>Presentación de resultados a las jefaturas</t>
  </si>
  <si>
    <t>Comunicación de resultados a los funcionarios</t>
  </si>
  <si>
    <t>Realizar un seguimiento trimestral al proceso de Gestión del Desempeño en el 2024</t>
  </si>
  <si>
    <t>(Acciones de seguimiento ejecutadas/acciones de seguimiento planificadas)*100</t>
  </si>
  <si>
    <t>Seguimiento de TH al proceso de evaluación del desempeño 2023</t>
  </si>
  <si>
    <t>IT: Cálcular los indicadores en el Modelo PAO y PIT</t>
  </si>
  <si>
    <t>IIT: Cálcular los indicadores en el Modelo PAO y PIT</t>
  </si>
  <si>
    <t>IIIT: Cálcular los indicadores en el Modelo PAO y PIT</t>
  </si>
  <si>
    <t>IVT: Cálcular los indicadores en el Modelo PAO y PIT</t>
  </si>
  <si>
    <t>Dar seguimiento al proceso</t>
  </si>
  <si>
    <t>Jeffry Serracín</t>
  </si>
  <si>
    <t>Diana Alfaro, Jeffry Serracín</t>
  </si>
  <si>
    <t>N/A</t>
  </si>
  <si>
    <t>Brindar una sesión a las jefaturas para la formulación de los planes</t>
  </si>
  <si>
    <t>Laura Ramírez, Angélica Cordero, Sugey Montoya, Andrea Arroyo, Marchessi Bogantes</t>
  </si>
  <si>
    <t>Brindar una sesión al personal para la formulación de los planes</t>
  </si>
  <si>
    <t>Reunión inicial para la evaluación del desempeño 2025</t>
  </si>
  <si>
    <t>Elaboración de los planes del Modelo PAO-25</t>
  </si>
  <si>
    <t>Revisar instrumentos del modelo PAO-25</t>
  </si>
  <si>
    <t>Ingresar en el Delphos la información del modelo PAO-25</t>
  </si>
  <si>
    <t>Revisar instrumentos del modelo PIT-25</t>
  </si>
  <si>
    <t>Coordinar la ejecución del plan de acción para mejora del Clima Organizacional del SINAES</t>
  </si>
  <si>
    <t>Coordinación de tres acciones para la mejora del Clima Organizacional del SINAES</t>
  </si>
  <si>
    <t>Acciones implementadas/acciones planificadas</t>
  </si>
  <si>
    <t>Acciones para la mejora del Clima Organizacional</t>
  </si>
  <si>
    <t>Reunión de abordaje del proyecto de acciones para la mejora del Clima Organizacional</t>
  </si>
  <si>
    <t>Actualizar el plan de acción para la mejora del clima organizacional</t>
  </si>
  <si>
    <t>Presentar el plan de acción para la mejora del clima organizacional a las Directoras</t>
  </si>
  <si>
    <t>Dar seguimiento a la implementación de las acciones</t>
  </si>
  <si>
    <t>Reunión de cierre con las Directoras</t>
  </si>
  <si>
    <t>Estudio de cargas de trabajo realizado</t>
  </si>
  <si>
    <t>Servicios Especiales</t>
  </si>
  <si>
    <t xml:space="preserve">Contratación de servicios (empresa externa) </t>
  </si>
  <si>
    <t>Facilitar e proceso de formulación de los planes de trabajo PAO y PIT de 2024</t>
  </si>
  <si>
    <t>Desarrollar en el 2024 acciones que propicien la gestión del talento humano  por competencias enfocado en la aplicación N° 10.159 Marco de Empleo Público con el propósito de fortalecer la capacidad institucional.</t>
  </si>
  <si>
    <t>Diana Alfaro León, Jeffry Serracín</t>
  </si>
  <si>
    <t>Diana Alfaro León, Jeffry Serracín, Andrea Arroyo, Laura Ramírez, Angélica Cordero, Sugey Montoya</t>
  </si>
  <si>
    <t>Jeffry Serracín, Diana Alfaro,  Laura Ramírez, Angélica Cordero, Sugey Montoya, Andrea Arroyo.</t>
  </si>
  <si>
    <t>Crear un proceso de planificación del Talento Humano a junio 2024</t>
  </si>
  <si>
    <t>Facilitar el proceso de formulación del PAO y PIT 2025 en el 2024.</t>
  </si>
  <si>
    <t>Diana Alfaro, Jeffry Serracín, Andrea Arroyo</t>
  </si>
  <si>
    <t>Andrea Arroyo Matamoros
Diana Alfaro León</t>
  </si>
  <si>
    <t>Diana Alfaro</t>
  </si>
  <si>
    <t>Contratación por servicios especiales</t>
  </si>
  <si>
    <t>Contratación por servicios especiales, Diana Alfaro, Laura Ramírez, Angélica Cordero, Sugey Montoya, Andrea Arroyo</t>
  </si>
  <si>
    <t>Contratación por servicios especiales, Diana Alfaro</t>
  </si>
  <si>
    <t>Contratación por servicios especiales, Diana Alfaro, Andrea Arroyo.</t>
  </si>
  <si>
    <t>Diana Alfaro, Jeffru Serracín, Laura Ramírez, Angélica Cordero, Sugey Montoya, Andrea Arroyo</t>
  </si>
  <si>
    <t>Hacer 19 estudios de cargas de trabajo de las categorías profesional 2, Director Ejecutivo y Directores de División a diciembre 2024 por medio de contratación por SICOP</t>
  </si>
  <si>
    <t>Empresa contratada</t>
  </si>
  <si>
    <t>Andrea Arroyo Matamoros
Jeffry Serracín Flores</t>
  </si>
  <si>
    <t>Laura Ramírez, Angélica Cordero, Sugey Montoya, Andrea Arroyo</t>
  </si>
  <si>
    <t>Jeffry Serracín,  Laura Ramírez, Angélica Cordero, Sugey Montoya, Andrea Arroyo.</t>
  </si>
  <si>
    <t>Diana Alfaro, Jeffry Serracín, Laura Ramírez</t>
  </si>
  <si>
    <t>Facilitar el ingreso de la información del PIT-25 en el Delphos (Funcionarios)</t>
  </si>
  <si>
    <t>Andrea Arroyo Matamoros
Diana Alfaro León
Servicios especiales</t>
  </si>
  <si>
    <t>Realizar los lineamientos y procedimientos para establecimiento del perfil tecnológico según el marco de gobierno emitido por el MICITT</t>
  </si>
  <si>
    <t>Desarrollar los lineamientos y procedimientos de los 17 procesos requeridos en el perfil  tecnológico según el marco de gobierno emitido por el MICITT</t>
  </si>
  <si>
    <t>Cantidad de linemaientos/procedimientos realizados / Cantidad de procesos perfil tecnológico</t>
  </si>
  <si>
    <t>Desarrollar los proyectos definidos en el PETIC correspondientes al año 2024</t>
  </si>
  <si>
    <t>Cantidad de proyectos desarrollados / Cantidad de proyectos definidos en el PETIC para el año 2024</t>
  </si>
  <si>
    <t>Desarrollar los proyectos definidos en el PETIC para el año 2024</t>
  </si>
  <si>
    <t>Desarrollar automatizaciones de procesos para el gestor documental</t>
  </si>
  <si>
    <t>Cantidad de automatizaciones realizadas / cantidad de automatizaciones definidas</t>
  </si>
  <si>
    <t>Realizar contratación de paquete de horas para aplicar mejoras a los sistemas de información institucionales</t>
  </si>
  <si>
    <t>Proyecto de  de bolsa de horas contratado</t>
  </si>
  <si>
    <t>Contratación de bolsa de horas de soporte para aplicasr mejoras  a los sistemas de información</t>
  </si>
  <si>
    <t>Implementar sistema de contigencia para la recuperacion en caso de materializarse un riesgo</t>
  </si>
  <si>
    <t>Sistema de contigencia de TI implementado</t>
  </si>
  <si>
    <t>Implementar sistema de contigencia de recuperacion de desastres</t>
  </si>
  <si>
    <t xml:space="preserve">Implementar solución de ciberseguridad </t>
  </si>
  <si>
    <t>Implementar solución de ciberseguridad para la protección de la inforamción</t>
  </si>
  <si>
    <t>Solución de protección de ciberseguridad implementado</t>
  </si>
  <si>
    <t>Cantidad de equipos renovados / Total de equipos pendientes de renovación</t>
  </si>
  <si>
    <t>Renovación de equipo tecnologico por obsolescencia</t>
  </si>
  <si>
    <t xml:space="preserve">Renovación de esquema completo de licenciamiento </t>
  </si>
  <si>
    <t>Cantidad de licencias renovadas / Total de licencias activas</t>
  </si>
  <si>
    <t>Renovación de esquema de licenciamiento de TI</t>
  </si>
  <si>
    <t>Levantamiento de requerimientos funcionales del sistema</t>
  </si>
  <si>
    <t>Elaboración de estudio de mercado</t>
  </si>
  <si>
    <t>Elaboración de decisión inicial y terminos de referencia</t>
  </si>
  <si>
    <t>Publicar cartel y elaborar estudios técnicos</t>
  </si>
  <si>
    <t>Desarrollo de la solución e implementación</t>
  </si>
  <si>
    <t>Desarrollo de pruebas y puesta en marcha</t>
  </si>
  <si>
    <t xml:space="preserve">Documentación de la solución </t>
  </si>
  <si>
    <t xml:space="preserve">Implementación </t>
  </si>
  <si>
    <t xml:space="preserve">Aprovisionamiento de licenciamientos </t>
  </si>
  <si>
    <t>Lineamientos/ procedimiento de Gestión de seguridad de la información</t>
  </si>
  <si>
    <t>Lineamientos / procedimientos de administración de infraestructura de TI</t>
  </si>
  <si>
    <t>Lineamientos / procedimientos de gestión de proyectos</t>
  </si>
  <si>
    <t>Lineamientos / procedimientos de gestión de activos y activos de información</t>
  </si>
  <si>
    <t>Lineamientos / procedimientos de arquitectura de TI</t>
  </si>
  <si>
    <t>Lineamientos / procedimientos de desarrollo y adquisición de soluciones tecnológicas</t>
  </si>
  <si>
    <t>Lineamientos / procedimientos de gestión de proveedores</t>
  </si>
  <si>
    <t>Lineamientos / procedimientos gestion del aseguramiento</t>
  </si>
  <si>
    <t>Lineamientos / procedimientos de gestión de incidentes</t>
  </si>
  <si>
    <t>Estudio de mercado de proyectos definidos en el PETIC</t>
  </si>
  <si>
    <t>Crear informe de avance del PETIC</t>
  </si>
  <si>
    <t>Sesiones de seguimiento de ejecución del presupuesto</t>
  </si>
  <si>
    <t>Sesiones de trabajo con diferentes areas para dimensionamiento</t>
  </si>
  <si>
    <t>Configuración de ambiente de desarrollo y producción</t>
  </si>
  <si>
    <t>Desarrollo de  nuevos flujos automatizados</t>
  </si>
  <si>
    <t>Desarrollo de capacitaciones y puesta en marcha</t>
  </si>
  <si>
    <t>Desarrollo del proyecto</t>
  </si>
  <si>
    <t>Implementación, pruebas y puesta en marcha</t>
  </si>
  <si>
    <t>Geovanni Chavarría
Fabio Camacho Villalobos</t>
  </si>
  <si>
    <t>Geovanni Chavarría
Fabio Camacho Villalobos
Gisela Coto</t>
  </si>
  <si>
    <t>Desarrollar los proyectos definidos en el PETIC</t>
  </si>
  <si>
    <t>Geovanni Chavarría</t>
  </si>
  <si>
    <t>Geovanni Chavarría
Andrea Arroyo</t>
  </si>
  <si>
    <t>Geovanni Chavarría
Fabio Camacho</t>
  </si>
  <si>
    <t>Actualizar los 30 perfiles de cargo del SINAES a diciembre 2024 por medio de la contratación de servicios especiales</t>
  </si>
  <si>
    <t>Hacer el estudio de valoración de los 30 cargos del SINAES bajo la metodología de factores por puntos a junio 2024</t>
  </si>
  <si>
    <t>Formular la evaluación del desempeño 2025</t>
  </si>
  <si>
    <r>
      <t xml:space="preserve">Desarrollar los lineamientos y procedimientos de los </t>
    </r>
    <r>
      <rPr>
        <sz val="11"/>
        <color rgb="FFFF0000"/>
        <rFont val="Arial"/>
        <family val="2"/>
      </rPr>
      <t>17 procesos</t>
    </r>
    <r>
      <rPr>
        <sz val="11"/>
        <color theme="1"/>
        <rFont val="Arial"/>
        <family val="2"/>
      </rPr>
      <t xml:space="preserve"> requeridos en el perfil  tecnológico según el marco de gobierno emitido por el MICITT</t>
    </r>
  </si>
  <si>
    <t>Desarrollar en el 2024 el plan institucional de gestión financiera del SINAES</t>
  </si>
  <si>
    <t>Mapeo de la normativa de la CGR y MH relacionada a la gestión financiera institucional</t>
  </si>
  <si>
    <t>Estructuración del cumplimiento de la normativa externa en el SINAES relativa a gestión financiera</t>
  </si>
  <si>
    <t>22/03/204</t>
  </si>
  <si>
    <t xml:space="preserve">Plan de atención de oportunidades de mejoras detectadas de los hallazgos </t>
  </si>
  <si>
    <t>Presentación del Informe Final a la Jefatura de la DSAG</t>
  </si>
  <si>
    <t>Elaborar el plan de gestión financiera del SINAES a junio 2024</t>
  </si>
  <si>
    <t>Plan de gestión financiera presentado a la Jefatura de la DSAG</t>
  </si>
  <si>
    <t>Plan de gestión financiera del SINAES</t>
  </si>
  <si>
    <t>Elaboración del plan de gestión Financiera Institucional</t>
  </si>
  <si>
    <t>Desarrollar Segunda etapa sistema de información para la gestión documental del SINAES</t>
  </si>
  <si>
    <t xml:space="preserve">Andrea Arroyo Matamoros
Geovanni Chavarria Mora
</t>
  </si>
  <si>
    <t>Lineamientos y procedimientos aprobados para el desarrollo de automatizaciones</t>
  </si>
  <si>
    <t xml:space="preserve">Geovanni Chavarría
Fabio Camacho Villalobos
</t>
  </si>
  <si>
    <t>Desarrollo de  nuevos flujos automatizados (desarrollo interno)</t>
  </si>
  <si>
    <t>Desarrollo de estudios de mercado para contratación de bolsa de horas</t>
  </si>
  <si>
    <t>Contratación de bolsa de horas para desarrollo y mantenimiento de flujos automatizados</t>
  </si>
  <si>
    <t>Desarrollo del proyecto de bolsa de horas y capacitaciones</t>
  </si>
  <si>
    <t>Desarrollo de sistema de gestión de procesos de acreditación.</t>
  </si>
  <si>
    <t>Definición de objetivos del sistema de información</t>
  </si>
  <si>
    <t>Geovanni Chavarría
Fabio Camacho Villalobos
Angelica Cordero</t>
  </si>
  <si>
    <t>Modelo de acreditación y guías aprobadas</t>
  </si>
  <si>
    <t>Definición de requerimientos funcionales</t>
  </si>
  <si>
    <t>Definición de requerimientos no funcionales (seguridad, escalabilidad y disponibilidad)</t>
  </si>
  <si>
    <t>Definición de entregables esperados del proyecto</t>
  </si>
  <si>
    <t>Desarrollo de estudios de mercado</t>
  </si>
  <si>
    <t>Plan de gestión financiera elaborado/plan de gestión financiera planificado</t>
  </si>
  <si>
    <t xml:space="preserve">Módulos desarrollados/módulos planificados </t>
  </si>
  <si>
    <t>Estudio de mercado</t>
  </si>
  <si>
    <t>Crear los términos de referencia de la contratación</t>
  </si>
  <si>
    <t>Puesta en marcha</t>
  </si>
  <si>
    <t>Capacitación para los usuarios</t>
  </si>
  <si>
    <t>Geovanni Chavarría
Fabio Camacho Villalobos
José Miguel Rodríguez
Priscilla Zamora</t>
  </si>
  <si>
    <t>Un desarrollo de mejoras para el sistema de Gestión del REX</t>
  </si>
  <si>
    <t>Mejoras para el sistema de Gestión del REX</t>
  </si>
  <si>
    <t>Mejora desarrollada/mejora planificada</t>
  </si>
  <si>
    <t xml:space="preserve">Presentación del proceso de planificación de TH a la Directora de DSAG </t>
  </si>
  <si>
    <t>Diana Alfaro, Jeffry Serracín, Laura Ramírez, Angélica Cordero, Sugey Montoya, Andrea Arroyo</t>
  </si>
  <si>
    <t>Aplicar metodología de valoración por puntos</t>
  </si>
  <si>
    <t>Dos nuevos módulos automatizados para el sistema de gestión documental</t>
  </si>
  <si>
    <t>Dar mantenimiento y Desarrollar dos nuevos módulos  automatizados para el gestor documental</t>
  </si>
  <si>
    <t>Desarrollo de módulos automatizados para la gestión documental</t>
  </si>
  <si>
    <t>Sesiones de trabajo con diferentes áreas para dimensionamiento de nuevos flujos automatizados</t>
  </si>
  <si>
    <t>Desarrollar los términos de referencia para realizar la contratación de un sistema de gestión de procesos de acreditación a diciembre 2024</t>
  </si>
  <si>
    <t>Términos de referencia para el sistema de gestión de procesos de acreditación desarrollados</t>
  </si>
  <si>
    <t>Desarrollar términos de referencia para desarrollo de un sistema para la gestión de procesos de acreditación</t>
  </si>
  <si>
    <t>Definición de alcances del proyecto (funcionalidades, módulos, integraciones, etc..)</t>
  </si>
  <si>
    <t>Contratación de bolsa de horas para desarrollo de mejoras sistema de expertos REX</t>
  </si>
  <si>
    <t>Instrumento de formulación del Plan Anual Operativo</t>
  </si>
  <si>
    <t>Proceso de planificación de TH elaborado/Proceso de TH planificado</t>
  </si>
  <si>
    <t>I-DSAG</t>
  </si>
  <si>
    <t>01</t>
  </si>
  <si>
    <t>03</t>
  </si>
  <si>
    <t>04</t>
  </si>
  <si>
    <t>05</t>
  </si>
  <si>
    <t>06</t>
  </si>
  <si>
    <t>07</t>
  </si>
  <si>
    <t>08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</si>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</sst>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 tint="4.9989318521683403E-2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C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17" fontId="1" fillId="3" borderId="1" xfId="0" applyNumberFormat="1" applyFont="1" applyFill="1" applyBorder="1" applyAlignment="1">
      <alignment horizontal="justify" vertical="center" wrapText="1"/>
    </xf>
    <xf numFmtId="14" fontId="1" fillId="3" borderId="1" xfId="0" applyNumberFormat="1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" fontId="1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7" fontId="1" fillId="0" borderId="1" xfId="0" applyNumberFormat="1" applyFont="1" applyBorder="1" applyAlignment="1">
      <alignment horizontal="left" vertical="center" wrapText="1"/>
    </xf>
    <xf numFmtId="43" fontId="1" fillId="0" borderId="1" xfId="1" applyFont="1" applyBorder="1" applyAlignment="1">
      <alignment vertical="center"/>
    </xf>
    <xf numFmtId="43" fontId="1" fillId="0" borderId="0" xfId="1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justify" vertical="center" wrapText="1"/>
    </xf>
    <xf numFmtId="17" fontId="1" fillId="5" borderId="1" xfId="0" applyNumberFormat="1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164" fontId="1" fillId="5" borderId="1" xfId="0" applyNumberFormat="1" applyFont="1" applyFill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justify" vertical="center" wrapText="1"/>
    </xf>
    <xf numFmtId="17" fontId="11" fillId="5" borderId="1" xfId="0" applyNumberFormat="1" applyFont="1" applyFill="1" applyBorder="1" applyAlignment="1">
      <alignment vertical="center" wrapText="1"/>
    </xf>
    <xf numFmtId="17" fontId="11" fillId="5" borderId="1" xfId="0" applyNumberFormat="1" applyFont="1" applyFill="1" applyBorder="1" applyAlignment="1">
      <alignment horizontal="justify" vertical="center" wrapText="1"/>
    </xf>
    <xf numFmtId="14" fontId="11" fillId="5" borderId="1" xfId="0" applyNumberFormat="1" applyFont="1" applyFill="1" applyBorder="1" applyAlignment="1">
      <alignment horizontal="justify" vertical="center" wrapText="1"/>
    </xf>
    <xf numFmtId="43" fontId="11" fillId="5" borderId="1" xfId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7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43" fontId="1" fillId="0" borderId="1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3" fontId="1" fillId="0" borderId="9" xfId="1" applyFont="1" applyFill="1" applyBorder="1" applyAlignment="1">
      <alignment horizontal="center" vertical="center" wrapText="1"/>
    </xf>
    <xf numFmtId="43" fontId="1" fillId="0" borderId="8" xfId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3" fontId="1" fillId="0" borderId="7" xfId="1" applyFont="1" applyFill="1" applyBorder="1" applyAlignment="1">
      <alignment horizontal="center" vertical="center" wrapText="1"/>
    </xf>
    <xf numFmtId="17" fontId="1" fillId="0" borderId="9" xfId="0" applyNumberFormat="1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9" xfId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/>
    </xf>
    <xf numFmtId="43" fontId="1" fillId="0" borderId="7" xfId="1" applyFont="1" applyFill="1" applyBorder="1" applyAlignment="1">
      <alignment horizontal="center" vertical="center"/>
    </xf>
    <xf numFmtId="17" fontId="1" fillId="0" borderId="7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7" fontId="1" fillId="3" borderId="9" xfId="0" applyNumberFormat="1" applyFont="1" applyFill="1" applyBorder="1" applyAlignment="1">
      <alignment horizontal="center" vertical="center" wrapText="1"/>
    </xf>
    <xf numFmtId="17" fontId="1" fillId="3" borderId="8" xfId="0" applyNumberFormat="1" applyFont="1" applyFill="1" applyBorder="1" applyAlignment="1">
      <alignment horizontal="center" vertical="center" wrapText="1"/>
    </xf>
    <xf numFmtId="17" fontId="1" fillId="3" borderId="7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7" fontId="1" fillId="5" borderId="9" xfId="0" applyNumberFormat="1" applyFont="1" applyFill="1" applyBorder="1" applyAlignment="1">
      <alignment horizontal="center" vertical="center" wrapText="1"/>
    </xf>
    <xf numFmtId="17" fontId="1" fillId="5" borderId="8" xfId="0" applyNumberFormat="1" applyFont="1" applyFill="1" applyBorder="1" applyAlignment="1">
      <alignment horizontal="center" vertical="center" wrapText="1"/>
    </xf>
    <xf numFmtId="17" fontId="1" fillId="5" borderId="7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3" fontId="1" fillId="0" borderId="9" xfId="1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horizontal="center" vertical="center"/>
    </xf>
    <xf numFmtId="4" fontId="1" fillId="5" borderId="7" xfId="0" applyNumberFormat="1" applyFont="1" applyFill="1" applyBorder="1" applyAlignment="1">
      <alignment horizontal="center" vertical="center"/>
    </xf>
    <xf numFmtId="43" fontId="1" fillId="0" borderId="9" xfId="1" applyFont="1" applyBorder="1" applyAlignment="1">
      <alignment horizontal="center" vertical="center"/>
    </xf>
    <xf numFmtId="43" fontId="1" fillId="0" borderId="8" xfId="1" applyFont="1" applyBorder="1" applyAlignment="1">
      <alignment horizontal="center" vertical="center"/>
    </xf>
    <xf numFmtId="43" fontId="1" fillId="0" borderId="7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205210</xdr:colOff>
      <xdr:row>1</xdr:row>
      <xdr:rowOff>105343</xdr:rowOff>
    </xdr:from>
    <xdr:to>
      <xdr:col>2</xdr:col>
      <xdr:colOff>427901</xdr:colOff>
      <xdr:row>1</xdr:row>
      <xdr:rowOff>420462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8F2D8A-B256-496C-A11C-DBD84ED5A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460" y="283143"/>
          <a:ext cx="2353116" cy="318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205210</xdr:colOff>
      <xdr:row>1</xdr:row>
      <xdr:rowOff>105343</xdr:rowOff>
    </xdr:from>
    <xdr:to>
      <xdr:col>2</xdr:col>
      <xdr:colOff>427901</xdr:colOff>
      <xdr:row>1</xdr:row>
      <xdr:rowOff>420462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1312E5-E10B-47EB-820E-482515072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75" y="288516"/>
          <a:ext cx="2265010" cy="3151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EFF3-D86D-4779-B875-82C23D3E31F9}">
  <sheetPr>
    <pageSetUpPr fitToPage="1"/>
  </sheetPr>
  <dimension ref="B1:V56"/>
  <sheetViews>
    <sheetView showGridLines="0" tabSelected="1" zoomScale="40" zoomScaleNormal="40" zoomScalePageLayoutView="110" workbookViewId="0">
      <pane xSplit="8" ySplit="7" topLeftCell="I42" activePane="bottomRight" state="frozen"/>
      <selection pane="topRight"/>
      <selection pane="bottomLeft"/>
      <selection pane="bottomRight" activeCell="H51" sqref="H51:H56"/>
    </sheetView>
  </sheetViews>
  <sheetFormatPr baseColWidth="10" defaultColWidth="11.44140625" defaultRowHeight="42.75" customHeight="1" x14ac:dyDescent="0.3"/>
  <cols>
    <col min="1" max="1" width="5.109375" style="13" customWidth="1"/>
    <col min="2" max="2" width="30.44140625" style="13" customWidth="1"/>
    <col min="3" max="4" width="25.5546875" style="13" customWidth="1"/>
    <col min="5" max="5" width="6.88671875" style="13" customWidth="1"/>
    <col min="6" max="6" width="3.5546875" style="13" customWidth="1"/>
    <col min="7" max="8" width="21.5546875" style="13" customWidth="1"/>
    <col min="9" max="12" width="7.109375" style="13" customWidth="1"/>
    <col min="13" max="13" width="28.5546875" style="13" customWidth="1"/>
    <col min="14" max="14" width="7" style="13" hidden="1" customWidth="1"/>
    <col min="15" max="15" width="3.5546875" style="13" hidden="1" customWidth="1"/>
    <col min="16" max="16" width="38.44140625" style="13" customWidth="1"/>
    <col min="17" max="17" width="39.5546875" style="13" customWidth="1"/>
    <col min="18" max="18" width="18.5546875" style="14" bestFit="1" customWidth="1"/>
    <col min="19" max="19" width="18.5546875" style="14" customWidth="1"/>
    <col min="20" max="20" width="29.5546875" style="13" customWidth="1"/>
    <col min="21" max="21" width="16.44140625" style="18" customWidth="1"/>
    <col min="22" max="22" width="17.44140625" style="15" customWidth="1"/>
    <col min="23" max="16384" width="11.44140625" style="13"/>
  </cols>
  <sheetData>
    <row r="1" spans="2:22" ht="13.8" x14ac:dyDescent="0.3">
      <c r="R1" s="13"/>
      <c r="S1" s="13"/>
      <c r="V1" s="13"/>
    </row>
    <row r="2" spans="2:22" ht="41.25" customHeight="1" x14ac:dyDescent="0.3">
      <c r="B2" s="84" t="s">
        <v>257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2" ht="13.8" x14ac:dyDescent="0.3">
      <c r="B3" s="1" t="s">
        <v>1</v>
      </c>
      <c r="C3" s="86" t="s">
        <v>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V3" s="13"/>
    </row>
    <row r="4" spans="2:22" ht="13.8" x14ac:dyDescent="0.3">
      <c r="B4" s="1" t="s">
        <v>3</v>
      </c>
      <c r="C4" s="86" t="s">
        <v>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V4" s="13"/>
    </row>
    <row r="5" spans="2:22" ht="13.8" x14ac:dyDescent="0.3">
      <c r="B5" s="1" t="s">
        <v>5</v>
      </c>
      <c r="C5" s="86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V5" s="13" t="s">
        <v>7</v>
      </c>
    </row>
    <row r="6" spans="2:22" s="2" customFormat="1" ht="36" customHeight="1" x14ac:dyDescent="0.3">
      <c r="B6" s="87" t="s">
        <v>8</v>
      </c>
      <c r="C6" s="87" t="s">
        <v>9</v>
      </c>
      <c r="D6" s="87" t="s">
        <v>10</v>
      </c>
      <c r="E6" s="84" t="s">
        <v>11</v>
      </c>
      <c r="F6" s="89"/>
      <c r="G6" s="87" t="s">
        <v>12</v>
      </c>
      <c r="H6" s="87" t="s">
        <v>13</v>
      </c>
      <c r="I6" s="81" t="s">
        <v>14</v>
      </c>
      <c r="J6" s="82"/>
      <c r="K6" s="82"/>
      <c r="L6" s="83"/>
      <c r="M6" s="74" t="s">
        <v>15</v>
      </c>
      <c r="N6" s="77" t="s">
        <v>16</v>
      </c>
      <c r="O6" s="78"/>
      <c r="P6" s="74" t="s">
        <v>17</v>
      </c>
      <c r="Q6" s="74" t="s">
        <v>18</v>
      </c>
      <c r="R6" s="74" t="s">
        <v>19</v>
      </c>
      <c r="S6" s="74" t="s">
        <v>20</v>
      </c>
      <c r="T6" s="74" t="s">
        <v>21</v>
      </c>
      <c r="U6" s="76" t="s">
        <v>22</v>
      </c>
      <c r="V6" s="76"/>
    </row>
    <row r="7" spans="2:22" s="2" customFormat="1" ht="13.8" x14ac:dyDescent="0.3">
      <c r="B7" s="88"/>
      <c r="C7" s="88"/>
      <c r="D7" s="88"/>
      <c r="E7" s="81"/>
      <c r="F7" s="83"/>
      <c r="G7" s="88"/>
      <c r="H7" s="88"/>
      <c r="I7" s="10" t="s">
        <v>23</v>
      </c>
      <c r="J7" s="10" t="s">
        <v>24</v>
      </c>
      <c r="K7" s="10" t="s">
        <v>25</v>
      </c>
      <c r="L7" s="10" t="s">
        <v>26</v>
      </c>
      <c r="M7" s="75"/>
      <c r="N7" s="79"/>
      <c r="O7" s="80"/>
      <c r="P7" s="75"/>
      <c r="Q7" s="75"/>
      <c r="R7" s="75"/>
      <c r="S7" s="75"/>
      <c r="T7" s="75"/>
      <c r="U7" s="19" t="s">
        <v>27</v>
      </c>
      <c r="V7" s="11" t="s">
        <v>28</v>
      </c>
    </row>
    <row r="8" spans="2:22" ht="67.5" customHeight="1" x14ac:dyDescent="0.3">
      <c r="B8" s="51" t="s">
        <v>29</v>
      </c>
      <c r="C8" s="51" t="s">
        <v>128</v>
      </c>
      <c r="D8" s="51" t="s">
        <v>132</v>
      </c>
      <c r="E8" s="54" t="s">
        <v>259</v>
      </c>
      <c r="F8" s="54" t="s">
        <v>260</v>
      </c>
      <c r="G8" s="51" t="s">
        <v>58</v>
      </c>
      <c r="H8" s="51" t="s">
        <v>258</v>
      </c>
      <c r="I8" s="51">
        <v>0</v>
      </c>
      <c r="J8" s="51">
        <v>1</v>
      </c>
      <c r="K8" s="51">
        <v>0</v>
      </c>
      <c r="L8" s="51">
        <v>0</v>
      </c>
      <c r="M8" s="51" t="s">
        <v>32</v>
      </c>
      <c r="N8" s="8"/>
      <c r="O8" s="44"/>
      <c r="P8" s="66" t="s">
        <v>64</v>
      </c>
      <c r="Q8" s="45" t="s">
        <v>65</v>
      </c>
      <c r="R8" s="29">
        <v>45299</v>
      </c>
      <c r="S8" s="29">
        <v>45303</v>
      </c>
      <c r="T8" s="46" t="s">
        <v>105</v>
      </c>
      <c r="U8" s="70" t="s">
        <v>106</v>
      </c>
      <c r="V8" s="59" t="s">
        <v>106</v>
      </c>
    </row>
    <row r="9" spans="2:22" ht="41.4" x14ac:dyDescent="0.3">
      <c r="B9" s="52"/>
      <c r="C9" s="52"/>
      <c r="D9" s="52"/>
      <c r="E9" s="55"/>
      <c r="F9" s="55"/>
      <c r="G9" s="52"/>
      <c r="H9" s="52"/>
      <c r="I9" s="52"/>
      <c r="J9" s="52"/>
      <c r="K9" s="52"/>
      <c r="L9" s="52"/>
      <c r="M9" s="52"/>
      <c r="N9" s="8"/>
      <c r="O9" s="44"/>
      <c r="P9" s="67"/>
      <c r="Q9" s="45" t="s">
        <v>66</v>
      </c>
      <c r="R9" s="29">
        <v>45306</v>
      </c>
      <c r="S9" s="29">
        <v>45337</v>
      </c>
      <c r="T9" s="46" t="s">
        <v>105</v>
      </c>
      <c r="U9" s="71"/>
      <c r="V9" s="60"/>
    </row>
    <row r="10" spans="2:22" ht="41.4" x14ac:dyDescent="0.3">
      <c r="B10" s="52"/>
      <c r="C10" s="52"/>
      <c r="D10" s="52"/>
      <c r="E10" s="55"/>
      <c r="F10" s="55"/>
      <c r="G10" s="52"/>
      <c r="H10" s="52"/>
      <c r="I10" s="52"/>
      <c r="J10" s="52"/>
      <c r="K10" s="52"/>
      <c r="L10" s="52"/>
      <c r="M10" s="52"/>
      <c r="N10" s="8"/>
      <c r="O10" s="44"/>
      <c r="P10" s="67"/>
      <c r="Q10" s="45" t="s">
        <v>67</v>
      </c>
      <c r="R10" s="29">
        <v>45338</v>
      </c>
      <c r="S10" s="29">
        <v>45366</v>
      </c>
      <c r="T10" s="46" t="s">
        <v>105</v>
      </c>
      <c r="U10" s="71"/>
      <c r="V10" s="60"/>
    </row>
    <row r="11" spans="2:22" ht="27.6" x14ac:dyDescent="0.3">
      <c r="B11" s="52"/>
      <c r="C11" s="52"/>
      <c r="D11" s="52"/>
      <c r="E11" s="55"/>
      <c r="F11" s="55"/>
      <c r="G11" s="52"/>
      <c r="H11" s="52"/>
      <c r="I11" s="52"/>
      <c r="J11" s="52"/>
      <c r="K11" s="52"/>
      <c r="L11" s="52"/>
      <c r="M11" s="52"/>
      <c r="N11" s="8"/>
      <c r="O11" s="44"/>
      <c r="P11" s="67"/>
      <c r="Q11" s="45" t="s">
        <v>68</v>
      </c>
      <c r="R11" s="29">
        <v>45369</v>
      </c>
      <c r="S11" s="29">
        <v>45457</v>
      </c>
      <c r="T11" s="46" t="s">
        <v>105</v>
      </c>
      <c r="U11" s="71"/>
      <c r="V11" s="60"/>
    </row>
    <row r="12" spans="2:22" ht="27.6" x14ac:dyDescent="0.3">
      <c r="B12" s="53"/>
      <c r="C12" s="53"/>
      <c r="D12" s="53"/>
      <c r="E12" s="56"/>
      <c r="F12" s="56"/>
      <c r="G12" s="53"/>
      <c r="H12" s="53"/>
      <c r="I12" s="53"/>
      <c r="J12" s="53"/>
      <c r="K12" s="53"/>
      <c r="L12" s="53"/>
      <c r="M12" s="53"/>
      <c r="N12" s="8"/>
      <c r="O12" s="44"/>
      <c r="P12" s="73"/>
      <c r="Q12" s="45" t="s">
        <v>245</v>
      </c>
      <c r="R12" s="29">
        <v>45460</v>
      </c>
      <c r="S12" s="29">
        <v>45471</v>
      </c>
      <c r="T12" s="46" t="s">
        <v>134</v>
      </c>
      <c r="U12" s="72"/>
      <c r="V12" s="61"/>
    </row>
    <row r="13" spans="2:22" ht="27.6" x14ac:dyDescent="0.3">
      <c r="B13" s="51" t="s">
        <v>29</v>
      </c>
      <c r="C13" s="51" t="s">
        <v>128</v>
      </c>
      <c r="D13" s="51" t="s">
        <v>206</v>
      </c>
      <c r="E13" s="51" t="s">
        <v>259</v>
      </c>
      <c r="F13" s="54" t="s">
        <v>267</v>
      </c>
      <c r="G13" s="51" t="s">
        <v>84</v>
      </c>
      <c r="H13" s="51" t="s">
        <v>62</v>
      </c>
      <c r="I13" s="51">
        <v>0</v>
      </c>
      <c r="J13" s="51">
        <v>30</v>
      </c>
      <c r="K13" s="51">
        <v>0</v>
      </c>
      <c r="L13" s="51">
        <v>0</v>
      </c>
      <c r="M13" s="51" t="s">
        <v>32</v>
      </c>
      <c r="N13" s="51"/>
      <c r="O13" s="51"/>
      <c r="P13" s="51" t="s">
        <v>90</v>
      </c>
      <c r="Q13" s="45" t="s">
        <v>83</v>
      </c>
      <c r="R13" s="29">
        <v>45299</v>
      </c>
      <c r="S13" s="29">
        <v>45303</v>
      </c>
      <c r="T13" s="46" t="s">
        <v>105</v>
      </c>
      <c r="U13" s="70" t="s">
        <v>106</v>
      </c>
      <c r="V13" s="70" t="s">
        <v>106</v>
      </c>
    </row>
    <row r="14" spans="2:22" ht="28.5" customHeight="1" x14ac:dyDescent="0.3">
      <c r="B14" s="52"/>
      <c r="C14" s="52"/>
      <c r="D14" s="52"/>
      <c r="E14" s="52"/>
      <c r="F14" s="55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5" t="s">
        <v>87</v>
      </c>
      <c r="R14" s="29">
        <v>45306</v>
      </c>
      <c r="S14" s="29">
        <v>45351</v>
      </c>
      <c r="T14" s="46" t="s">
        <v>105</v>
      </c>
      <c r="U14" s="71"/>
      <c r="V14" s="71"/>
    </row>
    <row r="15" spans="2:22" ht="41.4" x14ac:dyDescent="0.3">
      <c r="B15" s="52"/>
      <c r="C15" s="52"/>
      <c r="D15" s="52"/>
      <c r="E15" s="52"/>
      <c r="F15" s="55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5" t="s">
        <v>88</v>
      </c>
      <c r="R15" s="29">
        <v>45352</v>
      </c>
      <c r="S15" s="29">
        <v>45366</v>
      </c>
      <c r="T15" s="46" t="s">
        <v>105</v>
      </c>
      <c r="U15" s="71"/>
      <c r="V15" s="71"/>
    </row>
    <row r="16" spans="2:22" ht="55.2" x14ac:dyDescent="0.3">
      <c r="B16" s="52"/>
      <c r="C16" s="52"/>
      <c r="D16" s="52"/>
      <c r="E16" s="52"/>
      <c r="F16" s="55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5" t="s">
        <v>89</v>
      </c>
      <c r="R16" s="29">
        <v>45369</v>
      </c>
      <c r="S16" s="29">
        <v>45380</v>
      </c>
      <c r="T16" s="46" t="s">
        <v>246</v>
      </c>
      <c r="U16" s="71"/>
      <c r="V16" s="71"/>
    </row>
    <row r="17" spans="2:22" ht="27.6" x14ac:dyDescent="0.3">
      <c r="B17" s="52"/>
      <c r="C17" s="52"/>
      <c r="D17" s="52"/>
      <c r="E17" s="52"/>
      <c r="F17" s="55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5" t="s">
        <v>247</v>
      </c>
      <c r="R17" s="29">
        <v>45383</v>
      </c>
      <c r="S17" s="29">
        <v>45412</v>
      </c>
      <c r="T17" s="46" t="s">
        <v>105</v>
      </c>
      <c r="U17" s="71"/>
      <c r="V17" s="71"/>
    </row>
    <row r="18" spans="2:22" ht="27.6" x14ac:dyDescent="0.3">
      <c r="B18" s="53"/>
      <c r="C18" s="53"/>
      <c r="D18" s="53"/>
      <c r="E18" s="53"/>
      <c r="F18" s="56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45" t="s">
        <v>86</v>
      </c>
      <c r="R18" s="29">
        <v>45413</v>
      </c>
      <c r="S18" s="29">
        <v>45472</v>
      </c>
      <c r="T18" s="46" t="s">
        <v>134</v>
      </c>
      <c r="U18" s="72"/>
      <c r="V18" s="72"/>
    </row>
    <row r="19" spans="2:22" ht="27.6" x14ac:dyDescent="0.3">
      <c r="B19" s="51" t="s">
        <v>29</v>
      </c>
      <c r="C19" s="51" t="s">
        <v>128</v>
      </c>
      <c r="D19" s="51" t="s">
        <v>142</v>
      </c>
      <c r="E19" s="51" t="s">
        <v>259</v>
      </c>
      <c r="F19" s="54" t="s">
        <v>261</v>
      </c>
      <c r="G19" s="51" t="s">
        <v>124</v>
      </c>
      <c r="H19" s="51" t="s">
        <v>63</v>
      </c>
      <c r="I19" s="51">
        <v>5</v>
      </c>
      <c r="J19" s="51">
        <v>5</v>
      </c>
      <c r="K19" s="51">
        <v>5</v>
      </c>
      <c r="L19" s="51">
        <v>4</v>
      </c>
      <c r="M19" s="51" t="s">
        <v>135</v>
      </c>
      <c r="N19" s="51"/>
      <c r="O19" s="51"/>
      <c r="P19" s="51" t="s">
        <v>91</v>
      </c>
      <c r="Q19" s="45" t="s">
        <v>92</v>
      </c>
      <c r="R19" s="29">
        <v>45299</v>
      </c>
      <c r="S19" s="29">
        <v>45646</v>
      </c>
      <c r="T19" s="46" t="s">
        <v>136</v>
      </c>
      <c r="U19" s="57" t="s">
        <v>126</v>
      </c>
      <c r="V19" s="70">
        <v>20000000</v>
      </c>
    </row>
    <row r="20" spans="2:22" ht="27.6" x14ac:dyDescent="0.3">
      <c r="B20" s="52"/>
      <c r="C20" s="52"/>
      <c r="D20" s="52"/>
      <c r="E20" s="52"/>
      <c r="F20" s="5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16" t="s">
        <v>70</v>
      </c>
      <c r="R20" s="29">
        <v>45299</v>
      </c>
      <c r="S20" s="29">
        <v>45646</v>
      </c>
      <c r="T20" s="46" t="s">
        <v>143</v>
      </c>
      <c r="U20" s="58"/>
      <c r="V20" s="71"/>
    </row>
    <row r="21" spans="2:22" ht="27.6" x14ac:dyDescent="0.3">
      <c r="B21" s="52"/>
      <c r="C21" s="52"/>
      <c r="D21" s="52"/>
      <c r="E21" s="52"/>
      <c r="F21" s="55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16" t="s">
        <v>71</v>
      </c>
      <c r="R21" s="29">
        <v>45299</v>
      </c>
      <c r="S21" s="29">
        <v>45646</v>
      </c>
      <c r="T21" s="46" t="s">
        <v>143</v>
      </c>
      <c r="U21" s="58"/>
      <c r="V21" s="71"/>
    </row>
    <row r="22" spans="2:22" ht="13.8" x14ac:dyDescent="0.3">
      <c r="B22" s="52"/>
      <c r="C22" s="52"/>
      <c r="D22" s="52"/>
      <c r="E22" s="52"/>
      <c r="F22" s="5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16" t="s">
        <v>72</v>
      </c>
      <c r="R22" s="29">
        <v>45299</v>
      </c>
      <c r="S22" s="29">
        <v>45646</v>
      </c>
      <c r="T22" s="46" t="s">
        <v>143</v>
      </c>
      <c r="U22" s="58"/>
      <c r="V22" s="71"/>
    </row>
    <row r="23" spans="2:22" ht="13.8" x14ac:dyDescent="0.3">
      <c r="B23" s="52"/>
      <c r="C23" s="52"/>
      <c r="D23" s="52"/>
      <c r="E23" s="52"/>
      <c r="F23" s="55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16" t="s">
        <v>93</v>
      </c>
      <c r="R23" s="29">
        <v>45299</v>
      </c>
      <c r="S23" s="29">
        <v>45646</v>
      </c>
      <c r="T23" s="46" t="s">
        <v>143</v>
      </c>
      <c r="U23" s="58"/>
      <c r="V23" s="71"/>
    </row>
    <row r="24" spans="2:22" ht="27.6" x14ac:dyDescent="0.3">
      <c r="B24" s="52"/>
      <c r="C24" s="52"/>
      <c r="D24" s="52"/>
      <c r="E24" s="52"/>
      <c r="F24" s="55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16" t="s">
        <v>73</v>
      </c>
      <c r="R24" s="29">
        <v>45299</v>
      </c>
      <c r="S24" s="29">
        <v>45646</v>
      </c>
      <c r="T24" s="46" t="s">
        <v>143</v>
      </c>
      <c r="U24" s="58"/>
      <c r="V24" s="71"/>
    </row>
    <row r="25" spans="2:22" ht="13.8" x14ac:dyDescent="0.3">
      <c r="B25" s="52"/>
      <c r="C25" s="52"/>
      <c r="D25" s="52"/>
      <c r="E25" s="52"/>
      <c r="F25" s="5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16" t="s">
        <v>94</v>
      </c>
      <c r="R25" s="29">
        <v>45299</v>
      </c>
      <c r="S25" s="29">
        <v>45646</v>
      </c>
      <c r="T25" s="46" t="s">
        <v>143</v>
      </c>
      <c r="U25" s="58"/>
      <c r="V25" s="71"/>
    </row>
    <row r="26" spans="2:22" ht="27.6" x14ac:dyDescent="0.3">
      <c r="B26" s="53"/>
      <c r="C26" s="53"/>
      <c r="D26" s="53"/>
      <c r="E26" s="53"/>
      <c r="F26" s="56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16" t="s">
        <v>95</v>
      </c>
      <c r="R26" s="29">
        <v>45299</v>
      </c>
      <c r="S26" s="29">
        <v>45646</v>
      </c>
      <c r="T26" s="46" t="s">
        <v>143</v>
      </c>
      <c r="U26" s="65"/>
      <c r="V26" s="72"/>
    </row>
    <row r="27" spans="2:22" ht="41.4" x14ac:dyDescent="0.3">
      <c r="B27" s="51" t="s">
        <v>33</v>
      </c>
      <c r="C27" s="51" t="s">
        <v>115</v>
      </c>
      <c r="D27" s="51" t="s">
        <v>116</v>
      </c>
      <c r="E27" s="54" t="s">
        <v>259</v>
      </c>
      <c r="F27" s="54" t="s">
        <v>262</v>
      </c>
      <c r="G27" s="51" t="s">
        <v>34</v>
      </c>
      <c r="H27" s="51" t="s">
        <v>117</v>
      </c>
      <c r="I27" s="51">
        <v>1</v>
      </c>
      <c r="J27" s="51">
        <v>1</v>
      </c>
      <c r="K27" s="51">
        <v>1</v>
      </c>
      <c r="L27" s="51">
        <v>0</v>
      </c>
      <c r="M27" s="51" t="s">
        <v>135</v>
      </c>
      <c r="N27" s="51"/>
      <c r="O27" s="51"/>
      <c r="P27" s="51" t="s">
        <v>118</v>
      </c>
      <c r="Q27" s="45" t="s">
        <v>119</v>
      </c>
      <c r="R27" s="29">
        <v>45299</v>
      </c>
      <c r="S27" s="29">
        <v>45321</v>
      </c>
      <c r="T27" s="46" t="s">
        <v>105</v>
      </c>
      <c r="U27" s="51" t="s">
        <v>106</v>
      </c>
      <c r="V27" s="51" t="s">
        <v>106</v>
      </c>
    </row>
    <row r="28" spans="2:22" ht="27.6" x14ac:dyDescent="0.3">
      <c r="B28" s="52"/>
      <c r="C28" s="52"/>
      <c r="D28" s="52"/>
      <c r="E28" s="55"/>
      <c r="F28" s="55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5" t="s">
        <v>120</v>
      </c>
      <c r="R28" s="29">
        <v>45323</v>
      </c>
      <c r="S28" s="29">
        <v>45350</v>
      </c>
      <c r="T28" s="46" t="s">
        <v>129</v>
      </c>
      <c r="U28" s="52"/>
      <c r="V28" s="52"/>
    </row>
    <row r="29" spans="2:22" ht="55.2" x14ac:dyDescent="0.3">
      <c r="B29" s="52"/>
      <c r="C29" s="52"/>
      <c r="D29" s="52"/>
      <c r="E29" s="55"/>
      <c r="F29" s="55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5" t="s">
        <v>121</v>
      </c>
      <c r="R29" s="29">
        <v>45323</v>
      </c>
      <c r="S29" s="29">
        <v>45350</v>
      </c>
      <c r="T29" s="46" t="s">
        <v>130</v>
      </c>
      <c r="U29" s="52"/>
      <c r="V29" s="52"/>
    </row>
    <row r="30" spans="2:22" ht="27.6" x14ac:dyDescent="0.3">
      <c r="B30" s="52"/>
      <c r="C30" s="52"/>
      <c r="D30" s="52"/>
      <c r="E30" s="55"/>
      <c r="F30" s="55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5" t="s">
        <v>122</v>
      </c>
      <c r="R30" s="29">
        <v>45352</v>
      </c>
      <c r="S30" s="29">
        <v>45565</v>
      </c>
      <c r="T30" s="46" t="s">
        <v>105</v>
      </c>
      <c r="U30" s="52"/>
      <c r="V30" s="52"/>
    </row>
    <row r="31" spans="2:22" ht="55.2" x14ac:dyDescent="0.3">
      <c r="B31" s="53"/>
      <c r="C31" s="53"/>
      <c r="D31" s="53"/>
      <c r="E31" s="56"/>
      <c r="F31" s="56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45" t="s">
        <v>123</v>
      </c>
      <c r="R31" s="29">
        <v>45566</v>
      </c>
      <c r="S31" s="29">
        <v>45596</v>
      </c>
      <c r="T31" s="46" t="s">
        <v>131</v>
      </c>
      <c r="U31" s="53"/>
      <c r="V31" s="53"/>
    </row>
    <row r="32" spans="2:22" ht="42" customHeight="1" x14ac:dyDescent="0.3">
      <c r="B32" s="51" t="s">
        <v>35</v>
      </c>
      <c r="C32" s="51" t="s">
        <v>209</v>
      </c>
      <c r="D32" s="51" t="s">
        <v>215</v>
      </c>
      <c r="E32" s="54" t="s">
        <v>259</v>
      </c>
      <c r="F32" s="54" t="s">
        <v>263</v>
      </c>
      <c r="G32" s="51" t="s">
        <v>216</v>
      </c>
      <c r="H32" s="51" t="s">
        <v>235</v>
      </c>
      <c r="I32" s="51">
        <v>0</v>
      </c>
      <c r="J32" s="51">
        <v>1</v>
      </c>
      <c r="K32" s="51">
        <v>0</v>
      </c>
      <c r="L32" s="51">
        <v>0</v>
      </c>
      <c r="M32" s="51" t="s">
        <v>36</v>
      </c>
      <c r="N32" s="40"/>
      <c r="O32" s="40"/>
      <c r="P32" s="68" t="s">
        <v>217</v>
      </c>
      <c r="Q32" s="8" t="s">
        <v>210</v>
      </c>
      <c r="R32" s="29">
        <v>45313</v>
      </c>
      <c r="S32" s="29">
        <v>45345</v>
      </c>
      <c r="T32" s="51" t="s">
        <v>36</v>
      </c>
      <c r="U32" s="51" t="s">
        <v>106</v>
      </c>
      <c r="V32" s="51" t="s">
        <v>106</v>
      </c>
    </row>
    <row r="33" spans="2:22" ht="41.4" x14ac:dyDescent="0.3">
      <c r="B33" s="52"/>
      <c r="C33" s="52"/>
      <c r="D33" s="52"/>
      <c r="E33" s="55"/>
      <c r="F33" s="55"/>
      <c r="G33" s="52"/>
      <c r="H33" s="52"/>
      <c r="I33" s="52"/>
      <c r="J33" s="52"/>
      <c r="K33" s="52"/>
      <c r="L33" s="52"/>
      <c r="M33" s="52"/>
      <c r="N33" s="40"/>
      <c r="O33" s="40"/>
      <c r="P33" s="69"/>
      <c r="Q33" s="8" t="s">
        <v>211</v>
      </c>
      <c r="R33" s="29">
        <v>45348</v>
      </c>
      <c r="S33" s="29" t="s">
        <v>212</v>
      </c>
      <c r="T33" s="52"/>
      <c r="U33" s="52"/>
      <c r="V33" s="52"/>
    </row>
    <row r="34" spans="2:22" ht="27.6" x14ac:dyDescent="0.3">
      <c r="B34" s="52"/>
      <c r="C34" s="52"/>
      <c r="D34" s="52"/>
      <c r="E34" s="55"/>
      <c r="F34" s="55"/>
      <c r="G34" s="52"/>
      <c r="H34" s="52"/>
      <c r="I34" s="52"/>
      <c r="J34" s="52"/>
      <c r="K34" s="52"/>
      <c r="L34" s="52"/>
      <c r="M34" s="52"/>
      <c r="N34" s="40"/>
      <c r="O34" s="40"/>
      <c r="P34" s="69"/>
      <c r="Q34" s="45" t="s">
        <v>213</v>
      </c>
      <c r="R34" s="29">
        <v>45383</v>
      </c>
      <c r="S34" s="29">
        <v>45412</v>
      </c>
      <c r="T34" s="52"/>
      <c r="U34" s="52"/>
      <c r="V34" s="52"/>
    </row>
    <row r="35" spans="2:22" ht="27.6" x14ac:dyDescent="0.3">
      <c r="B35" s="52"/>
      <c r="C35" s="52"/>
      <c r="D35" s="52"/>
      <c r="E35" s="55"/>
      <c r="F35" s="55"/>
      <c r="G35" s="52"/>
      <c r="H35" s="52"/>
      <c r="I35" s="52"/>
      <c r="J35" s="52"/>
      <c r="K35" s="52"/>
      <c r="L35" s="52"/>
      <c r="M35" s="52"/>
      <c r="N35" s="40"/>
      <c r="O35" s="40"/>
      <c r="P35" s="69"/>
      <c r="Q35" s="45" t="s">
        <v>218</v>
      </c>
      <c r="R35" s="29">
        <v>45414</v>
      </c>
      <c r="S35" s="29">
        <v>45442</v>
      </c>
      <c r="T35" s="52"/>
      <c r="U35" s="52"/>
      <c r="V35" s="52"/>
    </row>
    <row r="36" spans="2:22" ht="27.6" x14ac:dyDescent="0.3">
      <c r="B36" s="53"/>
      <c r="C36" s="52"/>
      <c r="D36" s="52"/>
      <c r="E36" s="56"/>
      <c r="F36" s="56"/>
      <c r="G36" s="52"/>
      <c r="H36" s="52"/>
      <c r="I36" s="52"/>
      <c r="J36" s="52"/>
      <c r="K36" s="52"/>
      <c r="L36" s="52"/>
      <c r="M36" s="52"/>
      <c r="N36" s="40"/>
      <c r="O36" s="40"/>
      <c r="P36" s="69"/>
      <c r="Q36" s="45" t="s">
        <v>214</v>
      </c>
      <c r="R36" s="29">
        <v>45444</v>
      </c>
      <c r="S36" s="29">
        <v>45473</v>
      </c>
      <c r="T36" s="52"/>
      <c r="U36" s="52"/>
      <c r="V36" s="52"/>
    </row>
    <row r="37" spans="2:22" ht="42.75" customHeight="1" x14ac:dyDescent="0.3">
      <c r="B37" s="51" t="s">
        <v>42</v>
      </c>
      <c r="C37" s="51" t="s">
        <v>219</v>
      </c>
      <c r="D37" s="51" t="s">
        <v>248</v>
      </c>
      <c r="E37" s="54" t="s">
        <v>259</v>
      </c>
      <c r="F37" s="54" t="s">
        <v>264</v>
      </c>
      <c r="G37" s="51" t="s">
        <v>249</v>
      </c>
      <c r="H37" s="51" t="s">
        <v>236</v>
      </c>
      <c r="I37" s="51">
        <v>0</v>
      </c>
      <c r="J37" s="51">
        <v>1</v>
      </c>
      <c r="K37" s="51">
        <v>0</v>
      </c>
      <c r="L37" s="51">
        <v>1</v>
      </c>
      <c r="M37" s="51" t="s">
        <v>220</v>
      </c>
      <c r="N37" s="8"/>
      <c r="O37" s="44"/>
      <c r="P37" s="51" t="s">
        <v>250</v>
      </c>
      <c r="Q37" s="16" t="s">
        <v>251</v>
      </c>
      <c r="R37" s="47">
        <v>45306</v>
      </c>
      <c r="S37" s="47">
        <v>45381</v>
      </c>
      <c r="T37" s="46" t="s">
        <v>199</v>
      </c>
      <c r="U37" s="57" t="s">
        <v>221</v>
      </c>
      <c r="V37" s="59"/>
    </row>
    <row r="38" spans="2:22" ht="41.4" x14ac:dyDescent="0.3">
      <c r="B38" s="52"/>
      <c r="C38" s="52"/>
      <c r="D38" s="52"/>
      <c r="E38" s="55"/>
      <c r="F38" s="55"/>
      <c r="G38" s="52"/>
      <c r="H38" s="52"/>
      <c r="I38" s="52"/>
      <c r="J38" s="52"/>
      <c r="K38" s="52"/>
      <c r="L38" s="52"/>
      <c r="M38" s="52"/>
      <c r="N38" s="8"/>
      <c r="O38" s="44"/>
      <c r="P38" s="52"/>
      <c r="Q38" s="16" t="s">
        <v>172</v>
      </c>
      <c r="R38" s="47">
        <v>45293</v>
      </c>
      <c r="S38" s="47">
        <v>45350</v>
      </c>
      <c r="T38" s="46" t="s">
        <v>222</v>
      </c>
      <c r="U38" s="58"/>
      <c r="V38" s="60"/>
    </row>
    <row r="39" spans="2:22" ht="41.4" x14ac:dyDescent="0.3">
      <c r="B39" s="52"/>
      <c r="C39" s="52"/>
      <c r="D39" s="52"/>
      <c r="E39" s="55"/>
      <c r="F39" s="55"/>
      <c r="G39" s="52"/>
      <c r="H39" s="52"/>
      <c r="I39" s="52"/>
      <c r="J39" s="52"/>
      <c r="K39" s="52"/>
      <c r="L39" s="52"/>
      <c r="M39" s="52"/>
      <c r="N39" s="8"/>
      <c r="O39" s="44"/>
      <c r="P39" s="52"/>
      <c r="Q39" s="16" t="s">
        <v>194</v>
      </c>
      <c r="R39" s="47">
        <v>45352</v>
      </c>
      <c r="S39" s="47">
        <v>45412</v>
      </c>
      <c r="T39" s="46" t="s">
        <v>222</v>
      </c>
      <c r="U39" s="58"/>
      <c r="V39" s="60"/>
    </row>
    <row r="40" spans="2:22" ht="41.4" x14ac:dyDescent="0.3">
      <c r="B40" s="52"/>
      <c r="C40" s="52"/>
      <c r="D40" s="52"/>
      <c r="E40" s="55"/>
      <c r="F40" s="55"/>
      <c r="G40" s="52"/>
      <c r="H40" s="52"/>
      <c r="I40" s="52"/>
      <c r="J40" s="52"/>
      <c r="K40" s="52"/>
      <c r="L40" s="52"/>
      <c r="M40" s="52"/>
      <c r="N40" s="8"/>
      <c r="O40" s="44"/>
      <c r="P40" s="52"/>
      <c r="Q40" s="16" t="s">
        <v>223</v>
      </c>
      <c r="R40" s="47">
        <v>45352</v>
      </c>
      <c r="S40" s="47">
        <v>45412</v>
      </c>
      <c r="T40" s="46" t="s">
        <v>222</v>
      </c>
      <c r="U40" s="58"/>
      <c r="V40" s="60"/>
    </row>
    <row r="41" spans="2:22" ht="41.4" x14ac:dyDescent="0.3">
      <c r="B41" s="52"/>
      <c r="C41" s="52"/>
      <c r="D41" s="52"/>
      <c r="E41" s="55"/>
      <c r="F41" s="55"/>
      <c r="G41" s="52"/>
      <c r="H41" s="52"/>
      <c r="I41" s="52"/>
      <c r="J41" s="52"/>
      <c r="K41" s="52"/>
      <c r="L41" s="52"/>
      <c r="M41" s="52"/>
      <c r="N41" s="8"/>
      <c r="O41" s="44"/>
      <c r="P41" s="52"/>
      <c r="Q41" s="16" t="s">
        <v>196</v>
      </c>
      <c r="R41" s="47">
        <v>45413</v>
      </c>
      <c r="S41" s="47">
        <v>45503</v>
      </c>
      <c r="T41" s="46" t="s">
        <v>222</v>
      </c>
      <c r="U41" s="58"/>
      <c r="V41" s="60"/>
    </row>
    <row r="42" spans="2:22" ht="40.5" customHeight="1" x14ac:dyDescent="0.3">
      <c r="B42" s="52"/>
      <c r="C42" s="52"/>
      <c r="D42" s="52"/>
      <c r="E42" s="55"/>
      <c r="F42" s="55"/>
      <c r="G42" s="52"/>
      <c r="H42" s="52"/>
      <c r="I42" s="52"/>
      <c r="J42" s="52"/>
      <c r="K42" s="52"/>
      <c r="L42" s="52"/>
      <c r="M42" s="52"/>
      <c r="N42" s="8"/>
      <c r="O42" s="44"/>
      <c r="P42" s="52"/>
      <c r="Q42" s="45" t="s">
        <v>224</v>
      </c>
      <c r="R42" s="47">
        <v>45306</v>
      </c>
      <c r="S42" s="47">
        <v>45337</v>
      </c>
      <c r="T42" s="46" t="s">
        <v>222</v>
      </c>
      <c r="U42" s="58"/>
      <c r="V42" s="60"/>
    </row>
    <row r="43" spans="2:22" ht="45" customHeight="1" x14ac:dyDescent="0.3">
      <c r="B43" s="52"/>
      <c r="C43" s="52"/>
      <c r="D43" s="52"/>
      <c r="E43" s="55"/>
      <c r="F43" s="55"/>
      <c r="G43" s="52"/>
      <c r="H43" s="52"/>
      <c r="I43" s="52"/>
      <c r="J43" s="52"/>
      <c r="K43" s="52"/>
      <c r="L43" s="52"/>
      <c r="M43" s="52"/>
      <c r="N43" s="8"/>
      <c r="O43" s="44"/>
      <c r="P43" s="52"/>
      <c r="Q43" s="45" t="s">
        <v>225</v>
      </c>
      <c r="R43" s="47">
        <v>45337</v>
      </c>
      <c r="S43" s="47">
        <v>45412</v>
      </c>
      <c r="T43" s="46" t="s">
        <v>199</v>
      </c>
      <c r="U43" s="58"/>
      <c r="V43" s="60"/>
    </row>
    <row r="44" spans="2:22" ht="45" customHeight="1" x14ac:dyDescent="0.3">
      <c r="B44" s="52"/>
      <c r="C44" s="53"/>
      <c r="D44" s="53"/>
      <c r="E44" s="56"/>
      <c r="F44" s="56"/>
      <c r="G44" s="53"/>
      <c r="H44" s="53"/>
      <c r="I44" s="53"/>
      <c r="J44" s="53"/>
      <c r="K44" s="53"/>
      <c r="L44" s="53"/>
      <c r="M44" s="53"/>
      <c r="N44" s="8"/>
      <c r="O44" s="44"/>
      <c r="P44" s="53"/>
      <c r="Q44" s="45" t="s">
        <v>226</v>
      </c>
      <c r="R44" s="47">
        <v>45413</v>
      </c>
      <c r="S44" s="47">
        <v>45595</v>
      </c>
      <c r="T44" s="46" t="s">
        <v>199</v>
      </c>
      <c r="U44" s="65"/>
      <c r="V44" s="61"/>
    </row>
    <row r="45" spans="2:22" ht="43.5" customHeight="1" x14ac:dyDescent="0.3">
      <c r="B45" s="52"/>
      <c r="C45" s="51" t="s">
        <v>227</v>
      </c>
      <c r="D45" s="51" t="s">
        <v>252</v>
      </c>
      <c r="E45" s="54" t="s">
        <v>259</v>
      </c>
      <c r="F45" s="54" t="s">
        <v>265</v>
      </c>
      <c r="G45" s="51" t="s">
        <v>253</v>
      </c>
      <c r="H45" s="51" t="s">
        <v>106</v>
      </c>
      <c r="I45" s="62" t="s">
        <v>106</v>
      </c>
      <c r="J45" s="62" t="s">
        <v>106</v>
      </c>
      <c r="K45" s="62" t="s">
        <v>106</v>
      </c>
      <c r="L45" s="62" t="s">
        <v>106</v>
      </c>
      <c r="M45" s="51" t="s">
        <v>45</v>
      </c>
      <c r="N45" s="8"/>
      <c r="O45" s="44"/>
      <c r="P45" s="66" t="s">
        <v>254</v>
      </c>
      <c r="Q45" s="16" t="s">
        <v>228</v>
      </c>
      <c r="R45" s="47">
        <v>45323</v>
      </c>
      <c r="S45" s="47">
        <v>45350</v>
      </c>
      <c r="T45" s="46" t="s">
        <v>229</v>
      </c>
      <c r="U45" s="57" t="s">
        <v>230</v>
      </c>
      <c r="V45" s="59"/>
    </row>
    <row r="46" spans="2:22" ht="41.4" x14ac:dyDescent="0.3">
      <c r="B46" s="52"/>
      <c r="C46" s="52"/>
      <c r="D46" s="52"/>
      <c r="E46" s="55"/>
      <c r="F46" s="55"/>
      <c r="G46" s="52"/>
      <c r="H46" s="52"/>
      <c r="I46" s="63"/>
      <c r="J46" s="63"/>
      <c r="K46" s="63"/>
      <c r="L46" s="63"/>
      <c r="M46" s="52"/>
      <c r="N46" s="8"/>
      <c r="O46" s="44"/>
      <c r="P46" s="67"/>
      <c r="Q46" s="16" t="s">
        <v>255</v>
      </c>
      <c r="R46" s="47">
        <v>45352</v>
      </c>
      <c r="S46" s="47">
        <v>45015</v>
      </c>
      <c r="T46" s="46" t="s">
        <v>229</v>
      </c>
      <c r="U46" s="58"/>
      <c r="V46" s="60"/>
    </row>
    <row r="47" spans="2:22" ht="41.4" x14ac:dyDescent="0.3">
      <c r="B47" s="52"/>
      <c r="C47" s="52"/>
      <c r="D47" s="52"/>
      <c r="E47" s="55"/>
      <c r="F47" s="55"/>
      <c r="G47" s="52"/>
      <c r="H47" s="52"/>
      <c r="I47" s="63"/>
      <c r="J47" s="63"/>
      <c r="K47" s="63"/>
      <c r="L47" s="63"/>
      <c r="M47" s="52"/>
      <c r="N47" s="8"/>
      <c r="O47" s="44"/>
      <c r="P47" s="67"/>
      <c r="Q47" s="16" t="s">
        <v>231</v>
      </c>
      <c r="R47" s="47">
        <v>45352</v>
      </c>
      <c r="S47" s="47">
        <v>45442</v>
      </c>
      <c r="T47" s="46" t="s">
        <v>229</v>
      </c>
      <c r="U47" s="58"/>
      <c r="V47" s="60"/>
    </row>
    <row r="48" spans="2:22" ht="41.4" x14ac:dyDescent="0.3">
      <c r="B48" s="52"/>
      <c r="C48" s="52"/>
      <c r="D48" s="52"/>
      <c r="E48" s="55"/>
      <c r="F48" s="55"/>
      <c r="G48" s="52"/>
      <c r="H48" s="52"/>
      <c r="I48" s="63"/>
      <c r="J48" s="63"/>
      <c r="K48" s="63"/>
      <c r="L48" s="63"/>
      <c r="M48" s="52"/>
      <c r="N48" s="8"/>
      <c r="O48" s="44"/>
      <c r="P48" s="67"/>
      <c r="Q48" s="16" t="s">
        <v>232</v>
      </c>
      <c r="R48" s="47">
        <v>45444</v>
      </c>
      <c r="S48" s="47">
        <v>45503</v>
      </c>
      <c r="T48" s="46" t="s">
        <v>229</v>
      </c>
      <c r="U48" s="58"/>
      <c r="V48" s="60"/>
    </row>
    <row r="49" spans="2:22" ht="41.4" x14ac:dyDescent="0.3">
      <c r="B49" s="52"/>
      <c r="C49" s="52"/>
      <c r="D49" s="52"/>
      <c r="E49" s="55"/>
      <c r="F49" s="55"/>
      <c r="G49" s="52"/>
      <c r="H49" s="52"/>
      <c r="I49" s="63"/>
      <c r="J49" s="63"/>
      <c r="K49" s="63"/>
      <c r="L49" s="63"/>
      <c r="M49" s="52"/>
      <c r="N49" s="8"/>
      <c r="O49" s="44"/>
      <c r="P49" s="67"/>
      <c r="Q49" s="16" t="s">
        <v>233</v>
      </c>
      <c r="R49" s="47">
        <v>45505</v>
      </c>
      <c r="S49" s="47">
        <v>45534</v>
      </c>
      <c r="T49" s="46" t="s">
        <v>229</v>
      </c>
      <c r="U49" s="58"/>
      <c r="V49" s="60"/>
    </row>
    <row r="50" spans="2:22" ht="41.4" x14ac:dyDescent="0.3">
      <c r="B50" s="52"/>
      <c r="C50" s="52"/>
      <c r="D50" s="52"/>
      <c r="E50" s="56"/>
      <c r="F50" s="56"/>
      <c r="G50" s="52"/>
      <c r="H50" s="53"/>
      <c r="I50" s="64"/>
      <c r="J50" s="64"/>
      <c r="K50" s="64"/>
      <c r="L50" s="64"/>
      <c r="M50" s="52"/>
      <c r="N50" s="48"/>
      <c r="O50" s="48"/>
      <c r="P50" s="67"/>
      <c r="Q50" s="48" t="s">
        <v>234</v>
      </c>
      <c r="R50" s="49">
        <v>45474</v>
      </c>
      <c r="S50" s="49">
        <v>45565</v>
      </c>
      <c r="T50" s="46" t="s">
        <v>229</v>
      </c>
      <c r="U50" s="58"/>
      <c r="V50" s="60"/>
    </row>
    <row r="51" spans="2:22" ht="42.75" customHeight="1" x14ac:dyDescent="0.3">
      <c r="B51" s="52"/>
      <c r="C51" s="52"/>
      <c r="D51" s="51" t="s">
        <v>242</v>
      </c>
      <c r="E51" s="54" t="s">
        <v>259</v>
      </c>
      <c r="F51" s="54" t="s">
        <v>266</v>
      </c>
      <c r="G51" s="51" t="s">
        <v>243</v>
      </c>
      <c r="H51" s="51" t="s">
        <v>244</v>
      </c>
      <c r="I51" s="51">
        <v>0</v>
      </c>
      <c r="J51" s="51">
        <v>0</v>
      </c>
      <c r="K51" s="51">
        <v>0</v>
      </c>
      <c r="L51" s="51">
        <v>1</v>
      </c>
      <c r="M51" s="52"/>
      <c r="N51" s="8"/>
      <c r="O51" s="44"/>
      <c r="P51" s="51" t="s">
        <v>256</v>
      </c>
      <c r="Q51" s="8" t="s">
        <v>237</v>
      </c>
      <c r="R51" s="47">
        <v>45337</v>
      </c>
      <c r="S51" s="47">
        <v>45412</v>
      </c>
      <c r="T51" s="46" t="s">
        <v>202</v>
      </c>
      <c r="U51" s="50"/>
      <c r="V51" s="12"/>
    </row>
    <row r="52" spans="2:22" ht="55.5" customHeight="1" x14ac:dyDescent="0.3">
      <c r="B52" s="52"/>
      <c r="C52" s="52"/>
      <c r="D52" s="52"/>
      <c r="E52" s="55"/>
      <c r="F52" s="55"/>
      <c r="G52" s="52"/>
      <c r="H52" s="52"/>
      <c r="I52" s="52"/>
      <c r="J52" s="52"/>
      <c r="K52" s="52"/>
      <c r="L52" s="52"/>
      <c r="M52" s="52"/>
      <c r="N52" s="8"/>
      <c r="O52" s="44"/>
      <c r="P52" s="52"/>
      <c r="Q52" s="45" t="s">
        <v>238</v>
      </c>
      <c r="R52" s="29">
        <v>45413</v>
      </c>
      <c r="S52" s="29">
        <v>45443</v>
      </c>
      <c r="T52" s="46" t="s">
        <v>241</v>
      </c>
      <c r="U52" s="50"/>
      <c r="V52" s="12"/>
    </row>
    <row r="53" spans="2:22" ht="41.4" x14ac:dyDescent="0.3">
      <c r="B53" s="52"/>
      <c r="C53" s="52"/>
      <c r="D53" s="52"/>
      <c r="E53" s="55"/>
      <c r="F53" s="55"/>
      <c r="G53" s="52"/>
      <c r="H53" s="52"/>
      <c r="I53" s="52"/>
      <c r="J53" s="52"/>
      <c r="K53" s="52"/>
      <c r="L53" s="52"/>
      <c r="M53" s="52"/>
      <c r="N53" s="8"/>
      <c r="O53" s="44"/>
      <c r="P53" s="52"/>
      <c r="Q53" s="8" t="s">
        <v>256</v>
      </c>
      <c r="R53" s="29">
        <v>45444</v>
      </c>
      <c r="S53" s="29">
        <v>45504</v>
      </c>
      <c r="T53" s="46" t="s">
        <v>202</v>
      </c>
      <c r="U53" s="50"/>
      <c r="V53" s="12"/>
    </row>
    <row r="54" spans="2:22" ht="55.5" customHeight="1" x14ac:dyDescent="0.3">
      <c r="B54" s="52"/>
      <c r="C54" s="52"/>
      <c r="D54" s="52"/>
      <c r="E54" s="55"/>
      <c r="F54" s="55"/>
      <c r="G54" s="52"/>
      <c r="H54" s="52"/>
      <c r="I54" s="52"/>
      <c r="J54" s="52"/>
      <c r="K54" s="52"/>
      <c r="L54" s="52"/>
      <c r="M54" s="52"/>
      <c r="N54" s="8"/>
      <c r="O54" s="44"/>
      <c r="P54" s="52"/>
      <c r="Q54" s="45" t="s">
        <v>197</v>
      </c>
      <c r="R54" s="29">
        <v>45505</v>
      </c>
      <c r="S54" s="29">
        <v>45595</v>
      </c>
      <c r="T54" s="46" t="s">
        <v>241</v>
      </c>
      <c r="U54" s="50"/>
      <c r="V54" s="12"/>
    </row>
    <row r="55" spans="2:22" ht="42.75" customHeight="1" x14ac:dyDescent="0.3">
      <c r="B55" s="52"/>
      <c r="C55" s="52"/>
      <c r="D55" s="52"/>
      <c r="E55" s="55"/>
      <c r="F55" s="55"/>
      <c r="G55" s="52"/>
      <c r="H55" s="52"/>
      <c r="I55" s="52"/>
      <c r="J55" s="52"/>
      <c r="K55" s="52"/>
      <c r="L55" s="52"/>
      <c r="M55" s="52"/>
      <c r="N55" s="8"/>
      <c r="O55" s="44"/>
      <c r="P55" s="52"/>
      <c r="Q55" s="45" t="s">
        <v>239</v>
      </c>
      <c r="R55" s="29">
        <v>45597</v>
      </c>
      <c r="S55" s="29">
        <v>45626</v>
      </c>
      <c r="T55" s="46" t="s">
        <v>241</v>
      </c>
      <c r="U55" s="50"/>
      <c r="V55" s="12"/>
    </row>
    <row r="56" spans="2:22" ht="42.75" customHeight="1" x14ac:dyDescent="0.3">
      <c r="B56" s="53"/>
      <c r="C56" s="53"/>
      <c r="D56" s="53"/>
      <c r="E56" s="56"/>
      <c r="F56" s="56"/>
      <c r="G56" s="53"/>
      <c r="H56" s="53"/>
      <c r="I56" s="53"/>
      <c r="J56" s="53"/>
      <c r="K56" s="53"/>
      <c r="L56" s="53"/>
      <c r="M56" s="53"/>
      <c r="N56" s="8"/>
      <c r="O56" s="44"/>
      <c r="P56" s="53"/>
      <c r="Q56" s="45" t="s">
        <v>240</v>
      </c>
      <c r="R56" s="29">
        <v>45597</v>
      </c>
      <c r="S56" s="29">
        <v>45626</v>
      </c>
      <c r="T56" s="46" t="s">
        <v>241</v>
      </c>
      <c r="U56" s="50"/>
      <c r="V56" s="12"/>
    </row>
  </sheetData>
  <dataConsolidate/>
  <mergeCells count="140">
    <mergeCell ref="B2:V2"/>
    <mergeCell ref="C3:T3"/>
    <mergeCell ref="C4:T4"/>
    <mergeCell ref="C5:T5"/>
    <mergeCell ref="B6:B7"/>
    <mergeCell ref="C6:C7"/>
    <mergeCell ref="D6:D7"/>
    <mergeCell ref="E6:F7"/>
    <mergeCell ref="G6:G7"/>
    <mergeCell ref="H6:H7"/>
    <mergeCell ref="B8:B12"/>
    <mergeCell ref="C8:C12"/>
    <mergeCell ref="D8:D12"/>
    <mergeCell ref="G8:G12"/>
    <mergeCell ref="H8:H12"/>
    <mergeCell ref="I8:I12"/>
    <mergeCell ref="J8:J12"/>
    <mergeCell ref="I6:L6"/>
    <mergeCell ref="M6:M7"/>
    <mergeCell ref="K8:K12"/>
    <mergeCell ref="L8:L12"/>
    <mergeCell ref="M8:M12"/>
    <mergeCell ref="E8:E12"/>
    <mergeCell ref="F8:F12"/>
    <mergeCell ref="P8:P12"/>
    <mergeCell ref="U8:U12"/>
    <mergeCell ref="V8:V12"/>
    <mergeCell ref="S6:S7"/>
    <mergeCell ref="T6:T7"/>
    <mergeCell ref="U6:V6"/>
    <mergeCell ref="N6:O7"/>
    <mergeCell ref="P6:P7"/>
    <mergeCell ref="Q6:Q7"/>
    <mergeCell ref="R6:R7"/>
    <mergeCell ref="B13:B18"/>
    <mergeCell ref="C13:C18"/>
    <mergeCell ref="D13:D18"/>
    <mergeCell ref="E13:E18"/>
    <mergeCell ref="F13:F18"/>
    <mergeCell ref="M13:M18"/>
    <mergeCell ref="N13:N18"/>
    <mergeCell ref="O13:O18"/>
    <mergeCell ref="P13:P18"/>
    <mergeCell ref="U13:U18"/>
    <mergeCell ref="V13:V18"/>
    <mergeCell ref="G13:G18"/>
    <mergeCell ref="H13:H18"/>
    <mergeCell ref="I13:I18"/>
    <mergeCell ref="J13:J18"/>
    <mergeCell ref="K13:K18"/>
    <mergeCell ref="L13:L18"/>
    <mergeCell ref="N19:N26"/>
    <mergeCell ref="O19:O26"/>
    <mergeCell ref="P19:P26"/>
    <mergeCell ref="U19:U26"/>
    <mergeCell ref="V19:V26"/>
    <mergeCell ref="L19:L26"/>
    <mergeCell ref="M19:M26"/>
    <mergeCell ref="B27:B31"/>
    <mergeCell ref="C27:C31"/>
    <mergeCell ref="D27:D31"/>
    <mergeCell ref="E27:E31"/>
    <mergeCell ref="F27:F31"/>
    <mergeCell ref="H19:H26"/>
    <mergeCell ref="I19:I26"/>
    <mergeCell ref="J19:J26"/>
    <mergeCell ref="K19:K26"/>
    <mergeCell ref="B19:B26"/>
    <mergeCell ref="C19:C26"/>
    <mergeCell ref="D19:D26"/>
    <mergeCell ref="E19:E26"/>
    <mergeCell ref="F19:F26"/>
    <mergeCell ref="G19:G26"/>
    <mergeCell ref="M27:M31"/>
    <mergeCell ref="N27:N31"/>
    <mergeCell ref="O27:O31"/>
    <mergeCell ref="P27:P31"/>
    <mergeCell ref="U27:U31"/>
    <mergeCell ref="V27:V31"/>
    <mergeCell ref="G27:G31"/>
    <mergeCell ref="H27:H31"/>
    <mergeCell ref="I27:I31"/>
    <mergeCell ref="J27:J31"/>
    <mergeCell ref="K27:K31"/>
    <mergeCell ref="L27:L31"/>
    <mergeCell ref="U32:U36"/>
    <mergeCell ref="V32:V36"/>
    <mergeCell ref="J32:J36"/>
    <mergeCell ref="K32:K36"/>
    <mergeCell ref="L32:L36"/>
    <mergeCell ref="M32:M36"/>
    <mergeCell ref="P32:P36"/>
    <mergeCell ref="T32:T36"/>
    <mergeCell ref="B32:B36"/>
    <mergeCell ref="C32:C36"/>
    <mergeCell ref="D32:D36"/>
    <mergeCell ref="G32:G36"/>
    <mergeCell ref="H32:H36"/>
    <mergeCell ref="I32:I36"/>
    <mergeCell ref="E32:E36"/>
    <mergeCell ref="F32:F36"/>
    <mergeCell ref="U45:U50"/>
    <mergeCell ref="V45:V50"/>
    <mergeCell ref="V37:V44"/>
    <mergeCell ref="D45:D50"/>
    <mergeCell ref="G45:G50"/>
    <mergeCell ref="H45:H50"/>
    <mergeCell ref="I45:I50"/>
    <mergeCell ref="J45:J50"/>
    <mergeCell ref="K45:K50"/>
    <mergeCell ref="L45:L50"/>
    <mergeCell ref="P37:P44"/>
    <mergeCell ref="U37:U44"/>
    <mergeCell ref="M37:M44"/>
    <mergeCell ref="D37:D44"/>
    <mergeCell ref="G37:G44"/>
    <mergeCell ref="H37:H44"/>
    <mergeCell ref="I37:I44"/>
    <mergeCell ref="J37:J44"/>
    <mergeCell ref="K37:K44"/>
    <mergeCell ref="L37:L44"/>
    <mergeCell ref="P45:P50"/>
    <mergeCell ref="E37:E44"/>
    <mergeCell ref="F37:F44"/>
    <mergeCell ref="E45:E50"/>
    <mergeCell ref="B37:B56"/>
    <mergeCell ref="P51:P56"/>
    <mergeCell ref="M45:M56"/>
    <mergeCell ref="C45:C56"/>
    <mergeCell ref="D51:D56"/>
    <mergeCell ref="G51:G56"/>
    <mergeCell ref="H51:H56"/>
    <mergeCell ref="I51:I56"/>
    <mergeCell ref="J51:J56"/>
    <mergeCell ref="K51:K56"/>
    <mergeCell ref="L51:L56"/>
    <mergeCell ref="C37:C44"/>
    <mergeCell ref="F45:F50"/>
    <mergeCell ref="E51:E56"/>
    <mergeCell ref="F51:F56"/>
  </mergeCells>
  <dataValidations count="17">
    <dataValidation allowBlank="1" showInputMessage="1" showErrorMessage="1" prompt="Utilizar nombres específicos" sqref="G27:G32 G45 P37 G37" xr:uid="{94FCA7C9-1754-4EB8-9AE9-3ED4BBE519B6}"/>
    <dataValidation allowBlank="1" showInputMessage="1" showErrorMessage="1" promptTitle="  " prompt="Utilizar nombres específicos" sqref="P8 P45 P13:P32" xr:uid="{EE6F36AC-4373-469D-A060-AD05635F7B25}"/>
    <dataValidation allowBlank="1" showInputMessage="1" showErrorMessage="1" prompt="Una tarea por línea" sqref="Q27:Q31 Q34:Q36 P51:Q51 Q42:Q44 Q50 Q52:Q1048576 Q8:Q19" xr:uid="{CD06D1C9-E3A7-4E3E-9B44-A1C76976FA51}"/>
    <dataValidation allowBlank="1" showInputMessage="1" showErrorMessage="1" prompt="¿Cuánto? ¿Cuándo?" sqref="D8 D45 D37 D51 D13:D32" xr:uid="{C36C3B9F-F213-485B-91B9-820E381CFBE9}"/>
    <dataValidation allowBlank="1" showInputMessage="1" showErrorMessage="1" prompt="Específicos, Medibles, Alcanzables, Realistas, Temporales" sqref="C8 C13:C27 C45 C37" xr:uid="{DCABA630-CE68-48AB-831D-2BAC58ED86C5}"/>
    <dataValidation allowBlank="1" showInputMessage="1" showErrorMessage="1" promptTitle="  " sqref="P6:P7" xr:uid="{F9F4960C-5BFC-422D-BECF-5F5852853AE3}"/>
    <dataValidation allowBlank="1" showInputMessage="1" showErrorMessage="1" promptTitle="Formato" sqref="R6:S7" xr:uid="{4C9F40A7-EEBF-4C61-A0E3-259499602395}"/>
    <dataValidation allowBlank="1" showInputMessage="1" showErrorMessage="1" promptTitle="Trimestralmente" prompt="Formato: IT:##, IIT:##, IIT:##, IVT:##_x000a_Indicar N/A si el indicador es de cumplimiento de planes" sqref="I6:I7" xr:uid="{CEEB36E6-6E97-41AB-A526-803C14406EFB}"/>
    <dataValidation allowBlank="1" showInputMessage="1" showErrorMessage="1" prompt="Indicar N/A si el indicador es de cumplimiento de planes de acción." sqref="H6 H8:I8 I37:L37 G51:L51 H45:L45 H13:H37 I13:I32 J8:L32" xr:uid="{868BFDF6-FF49-4837-909E-D54FAED948EA}"/>
    <dataValidation allowBlank="1" showInputMessage="1" showErrorMessage="1" prompt="Nombre y apellido" sqref="M6 M8 T37:T1048576 M45 M37 M13:M32 T8:T32" xr:uid="{F0840D5B-5F6A-44D6-A2CC-29DEF2EBE105}"/>
    <dataValidation type="list" allowBlank="1" showInputMessage="1" showErrorMessage="1" prompt="Seleccione" sqref="N53 N49 N8:N26" xr:uid="{0645406B-DD69-436E-A222-C5F5A6E10685}">
      <formula1>"PA-DE,PA-DEA,PA-INDEIN,PA-DSAG"</formula1>
    </dataValidation>
    <dataValidation allowBlank="1" showInputMessage="1" showErrorMessage="1" promptTitle=" " sqref="Q6" xr:uid="{F5082232-107B-49E8-B603-43D40F6619BE}"/>
    <dataValidation allowBlank="1" showInputMessage="1" showErrorMessage="1" prompt="Dato de carácter informativo" sqref="B57:B1048576" xr:uid="{D69BED0F-D960-499A-95FE-CB343E794871}"/>
    <dataValidation type="list" allowBlank="1" showInputMessage="1" showErrorMessage="1" prompt="Seleccione" sqref="E57:E1048576" xr:uid="{1B276E35-68A7-4D3C-B9F7-37295F3444CA}">
      <formula1>"I-DE,I-DEA,I-INDEIN,I-DSAG"</formula1>
    </dataValidation>
    <dataValidation allowBlank="1" showInputMessage="1" showErrorMessage="1" prompt="Número consecutivo (no se repite)" sqref="F57:F1048576 E8:F8 E51:F51 E37:F37 E45:F45 E32 E13:E27 F13:F32" xr:uid="{622DC439-5275-4949-9F21-DFB6352BFA6B}"/>
    <dataValidation allowBlank="1" showInputMessage="1" showErrorMessage="1" promptTitle="Formato" prompt="DD/MM/AAA" sqref="R8:S1048576" xr:uid="{6652FEBC-2679-4511-A2C3-BBA27FDA6BB9}"/>
    <dataValidation type="list" allowBlank="1" showInputMessage="1" showErrorMessage="1" prompt="Dato de carácter informativo" sqref="B8 B13 B19 B27 B32" xr:uid="{4B5DDFE0-C580-416E-9187-4493A1D118EF}">
      <formula1>#REF!</formula1>
    </dataValidation>
  </dataValidations>
  <pageMargins left="0.25" right="0.25" top="0.75" bottom="0.75" header="0.3" footer="0.3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V166"/>
  <sheetViews>
    <sheetView showGridLines="0" zoomScale="80" zoomScaleNormal="80" zoomScalePageLayoutView="110" workbookViewId="0">
      <pane xSplit="8" ySplit="7" topLeftCell="I8" activePane="bottomRight" state="frozen"/>
      <selection pane="topRight"/>
      <selection pane="bottomLeft"/>
      <selection pane="bottomRight" activeCell="D8" sqref="D8:D12"/>
    </sheetView>
  </sheetViews>
  <sheetFormatPr baseColWidth="10" defaultColWidth="11.44140625" defaultRowHeight="42.75" customHeight="1" x14ac:dyDescent="0.3"/>
  <cols>
    <col min="1" max="1" width="5.109375" style="13" customWidth="1"/>
    <col min="2" max="2" width="30.44140625" style="13" customWidth="1"/>
    <col min="3" max="4" width="25.5546875" style="13" customWidth="1"/>
    <col min="5" max="5" width="6.88671875" style="13" hidden="1" customWidth="1"/>
    <col min="6" max="6" width="3.5546875" style="13" hidden="1" customWidth="1"/>
    <col min="7" max="8" width="21.5546875" style="13" customWidth="1"/>
    <col min="9" max="12" width="7.109375" style="13" customWidth="1"/>
    <col min="13" max="13" width="28.5546875" style="13" customWidth="1"/>
    <col min="14" max="14" width="7" style="13" hidden="1" customWidth="1"/>
    <col min="15" max="15" width="3.5546875" style="13" hidden="1" customWidth="1"/>
    <col min="16" max="16" width="38.44140625" style="13" customWidth="1"/>
    <col min="17" max="17" width="39.5546875" style="13" customWidth="1"/>
    <col min="18" max="18" width="18.5546875" style="14" bestFit="1" customWidth="1"/>
    <col min="19" max="19" width="18.5546875" style="14" customWidth="1"/>
    <col min="20" max="20" width="29.5546875" style="13" customWidth="1"/>
    <col min="21" max="21" width="16.44140625" style="18" customWidth="1"/>
    <col min="22" max="22" width="17.44140625" style="15" customWidth="1"/>
    <col min="23" max="16384" width="11.44140625" style="13"/>
  </cols>
  <sheetData>
    <row r="1" spans="2:22" ht="13.8" x14ac:dyDescent="0.3">
      <c r="R1" s="13"/>
      <c r="S1" s="13"/>
      <c r="V1" s="13"/>
    </row>
    <row r="2" spans="2:22" ht="41.25" customHeight="1" x14ac:dyDescent="0.3">
      <c r="B2" s="84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2" ht="13.8" x14ac:dyDescent="0.3">
      <c r="B3" s="1" t="s">
        <v>1</v>
      </c>
      <c r="C3" s="86" t="s">
        <v>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V3" s="13"/>
    </row>
    <row r="4" spans="2:22" ht="13.8" x14ac:dyDescent="0.3">
      <c r="B4" s="1" t="s">
        <v>3</v>
      </c>
      <c r="C4" s="86" t="s">
        <v>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V4" s="13"/>
    </row>
    <row r="5" spans="2:22" ht="13.8" x14ac:dyDescent="0.3">
      <c r="B5" s="1" t="s">
        <v>5</v>
      </c>
      <c r="C5" s="86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V5" s="13" t="s">
        <v>7</v>
      </c>
    </row>
    <row r="6" spans="2:22" s="2" customFormat="1" ht="36" customHeight="1" x14ac:dyDescent="0.3">
      <c r="B6" s="87" t="s">
        <v>8</v>
      </c>
      <c r="C6" s="87" t="s">
        <v>9</v>
      </c>
      <c r="D6" s="87" t="s">
        <v>10</v>
      </c>
      <c r="E6" s="84" t="s">
        <v>11</v>
      </c>
      <c r="F6" s="89"/>
      <c r="G6" s="87" t="s">
        <v>12</v>
      </c>
      <c r="H6" s="87" t="s">
        <v>13</v>
      </c>
      <c r="I6" s="81" t="s">
        <v>14</v>
      </c>
      <c r="J6" s="82"/>
      <c r="K6" s="82"/>
      <c r="L6" s="83"/>
      <c r="M6" s="74" t="s">
        <v>15</v>
      </c>
      <c r="N6" s="77" t="s">
        <v>16</v>
      </c>
      <c r="O6" s="78"/>
      <c r="P6" s="74" t="s">
        <v>17</v>
      </c>
      <c r="Q6" s="74" t="s">
        <v>18</v>
      </c>
      <c r="R6" s="74" t="s">
        <v>19</v>
      </c>
      <c r="S6" s="74" t="s">
        <v>20</v>
      </c>
      <c r="T6" s="74" t="s">
        <v>21</v>
      </c>
      <c r="U6" s="76" t="s">
        <v>22</v>
      </c>
      <c r="V6" s="76"/>
    </row>
    <row r="7" spans="2:22" s="2" customFormat="1" ht="13.8" x14ac:dyDescent="0.3">
      <c r="B7" s="88"/>
      <c r="C7" s="88"/>
      <c r="D7" s="88"/>
      <c r="E7" s="81"/>
      <c r="F7" s="83"/>
      <c r="G7" s="88"/>
      <c r="H7" s="88"/>
      <c r="I7" s="10" t="s">
        <v>23</v>
      </c>
      <c r="J7" s="10" t="s">
        <v>24</v>
      </c>
      <c r="K7" s="10" t="s">
        <v>25</v>
      </c>
      <c r="L7" s="10" t="s">
        <v>26</v>
      </c>
      <c r="M7" s="75"/>
      <c r="N7" s="79"/>
      <c r="O7" s="80"/>
      <c r="P7" s="75"/>
      <c r="Q7" s="75"/>
      <c r="R7" s="75"/>
      <c r="S7" s="75"/>
      <c r="T7" s="75"/>
      <c r="U7" s="19" t="s">
        <v>27</v>
      </c>
      <c r="V7" s="11" t="s">
        <v>28</v>
      </c>
    </row>
    <row r="8" spans="2:22" ht="67.5" customHeight="1" x14ac:dyDescent="0.3">
      <c r="B8" s="51" t="s">
        <v>29</v>
      </c>
      <c r="C8" s="95" t="s">
        <v>128</v>
      </c>
      <c r="D8" s="90" t="s">
        <v>132</v>
      </c>
      <c r="E8" s="6"/>
      <c r="F8" s="7"/>
      <c r="G8" s="51" t="s">
        <v>58</v>
      </c>
      <c r="H8" s="90" t="s">
        <v>59</v>
      </c>
      <c r="I8" s="90">
        <v>0</v>
      </c>
      <c r="J8" s="90">
        <v>1</v>
      </c>
      <c r="K8" s="90">
        <v>0</v>
      </c>
      <c r="L8" s="90">
        <v>0</v>
      </c>
      <c r="M8" s="90" t="s">
        <v>32</v>
      </c>
      <c r="N8" s="6"/>
      <c r="O8" s="7"/>
      <c r="P8" s="99" t="s">
        <v>64</v>
      </c>
      <c r="Q8" s="3" t="s">
        <v>65</v>
      </c>
      <c r="R8" s="4">
        <v>45299</v>
      </c>
      <c r="S8" s="4">
        <v>45303</v>
      </c>
      <c r="T8" s="5" t="s">
        <v>105</v>
      </c>
      <c r="U8" s="120" t="s">
        <v>106</v>
      </c>
      <c r="V8" s="59" t="s">
        <v>106</v>
      </c>
    </row>
    <row r="9" spans="2:22" ht="41.4" x14ac:dyDescent="0.3">
      <c r="B9" s="52"/>
      <c r="C9" s="96"/>
      <c r="D9" s="91"/>
      <c r="E9" s="6"/>
      <c r="F9" s="7"/>
      <c r="G9" s="52"/>
      <c r="H9" s="91"/>
      <c r="I9" s="91"/>
      <c r="J9" s="91"/>
      <c r="K9" s="91"/>
      <c r="L9" s="91"/>
      <c r="M9" s="91"/>
      <c r="N9" s="6"/>
      <c r="O9" s="7"/>
      <c r="P9" s="100"/>
      <c r="Q9" s="3" t="s">
        <v>66</v>
      </c>
      <c r="R9" s="4">
        <v>45306</v>
      </c>
      <c r="S9" s="4">
        <v>45337</v>
      </c>
      <c r="T9" s="5" t="s">
        <v>105</v>
      </c>
      <c r="U9" s="121"/>
      <c r="V9" s="60"/>
    </row>
    <row r="10" spans="2:22" ht="41.4" x14ac:dyDescent="0.3">
      <c r="B10" s="52"/>
      <c r="C10" s="96"/>
      <c r="D10" s="91"/>
      <c r="E10" s="6"/>
      <c r="F10" s="7"/>
      <c r="G10" s="52"/>
      <c r="H10" s="91"/>
      <c r="I10" s="91"/>
      <c r="J10" s="91"/>
      <c r="K10" s="91"/>
      <c r="L10" s="91"/>
      <c r="M10" s="91"/>
      <c r="N10" s="6"/>
      <c r="O10" s="7"/>
      <c r="P10" s="100"/>
      <c r="Q10" s="3" t="s">
        <v>67</v>
      </c>
      <c r="R10" s="4">
        <v>45338</v>
      </c>
      <c r="S10" s="4">
        <v>45366</v>
      </c>
      <c r="T10" s="5" t="s">
        <v>105</v>
      </c>
      <c r="U10" s="121"/>
      <c r="V10" s="60"/>
    </row>
    <row r="11" spans="2:22" ht="27.6" x14ac:dyDescent="0.3">
      <c r="B11" s="52"/>
      <c r="C11" s="96"/>
      <c r="D11" s="91"/>
      <c r="E11" s="6"/>
      <c r="F11" s="7"/>
      <c r="G11" s="52"/>
      <c r="H11" s="91"/>
      <c r="I11" s="91"/>
      <c r="J11" s="91"/>
      <c r="K11" s="91"/>
      <c r="L11" s="91"/>
      <c r="M11" s="91"/>
      <c r="N11" s="6"/>
      <c r="O11" s="7"/>
      <c r="P11" s="100"/>
      <c r="Q11" s="3" t="s">
        <v>68</v>
      </c>
      <c r="R11" s="4">
        <v>45369</v>
      </c>
      <c r="S11" s="4">
        <v>45457</v>
      </c>
      <c r="T11" s="5" t="s">
        <v>105</v>
      </c>
      <c r="U11" s="121"/>
      <c r="V11" s="60"/>
    </row>
    <row r="12" spans="2:22" ht="27.6" x14ac:dyDescent="0.3">
      <c r="B12" s="53"/>
      <c r="C12" s="97"/>
      <c r="D12" s="98"/>
      <c r="E12" s="6"/>
      <c r="F12" s="7"/>
      <c r="G12" s="53"/>
      <c r="H12" s="98"/>
      <c r="I12" s="98"/>
      <c r="J12" s="98"/>
      <c r="K12" s="98"/>
      <c r="L12" s="98"/>
      <c r="M12" s="98"/>
      <c r="N12" s="6"/>
      <c r="O12" s="7"/>
      <c r="P12" s="101"/>
      <c r="Q12" s="3" t="s">
        <v>69</v>
      </c>
      <c r="R12" s="4">
        <v>45460</v>
      </c>
      <c r="S12" s="4">
        <v>45471</v>
      </c>
      <c r="T12" s="5" t="s">
        <v>134</v>
      </c>
      <c r="U12" s="122"/>
      <c r="V12" s="61"/>
    </row>
    <row r="13" spans="2:22" ht="41.4" x14ac:dyDescent="0.3">
      <c r="B13" s="51" t="s">
        <v>29</v>
      </c>
      <c r="C13" s="95" t="s">
        <v>128</v>
      </c>
      <c r="D13" s="90" t="s">
        <v>205</v>
      </c>
      <c r="E13" s="90"/>
      <c r="F13" s="90"/>
      <c r="G13" s="90" t="s">
        <v>60</v>
      </c>
      <c r="H13" s="90" t="s">
        <v>61</v>
      </c>
      <c r="I13" s="90">
        <v>8</v>
      </c>
      <c r="J13" s="90">
        <v>8</v>
      </c>
      <c r="K13" s="90">
        <v>7</v>
      </c>
      <c r="L13" s="90">
        <v>7</v>
      </c>
      <c r="M13" s="90" t="s">
        <v>149</v>
      </c>
      <c r="N13" s="90"/>
      <c r="O13" s="90"/>
      <c r="P13" s="90" t="s">
        <v>74</v>
      </c>
      <c r="Q13" s="3" t="s">
        <v>75</v>
      </c>
      <c r="R13" s="29">
        <v>45299</v>
      </c>
      <c r="S13" s="29">
        <v>45646</v>
      </c>
      <c r="T13" s="5" t="s">
        <v>137</v>
      </c>
      <c r="U13" s="114" t="s">
        <v>125</v>
      </c>
      <c r="V13" s="117">
        <v>22000000</v>
      </c>
    </row>
    <row r="14" spans="2:22" ht="27.6" x14ac:dyDescent="0.3">
      <c r="B14" s="52"/>
      <c r="C14" s="96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3" t="s">
        <v>76</v>
      </c>
      <c r="R14" s="29">
        <v>45299</v>
      </c>
      <c r="S14" s="29">
        <v>45646</v>
      </c>
      <c r="T14" s="5" t="s">
        <v>137</v>
      </c>
      <c r="U14" s="115"/>
      <c r="V14" s="118"/>
    </row>
    <row r="15" spans="2:22" ht="55.2" x14ac:dyDescent="0.3">
      <c r="B15" s="52"/>
      <c r="C15" s="96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3" t="s">
        <v>77</v>
      </c>
      <c r="R15" s="29">
        <v>45299</v>
      </c>
      <c r="S15" s="29">
        <v>45646</v>
      </c>
      <c r="T15" s="5" t="s">
        <v>138</v>
      </c>
      <c r="U15" s="115"/>
      <c r="V15" s="118"/>
    </row>
    <row r="16" spans="2:22" ht="27.6" x14ac:dyDescent="0.3">
      <c r="B16" s="52"/>
      <c r="C16" s="96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3" t="s">
        <v>78</v>
      </c>
      <c r="R16" s="29">
        <v>45299</v>
      </c>
      <c r="S16" s="29">
        <v>45646</v>
      </c>
      <c r="T16" s="5" t="s">
        <v>139</v>
      </c>
      <c r="U16" s="115"/>
      <c r="V16" s="118"/>
    </row>
    <row r="17" spans="2:22" ht="27.6" x14ac:dyDescent="0.3">
      <c r="B17" s="52"/>
      <c r="C17" s="96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3" t="s">
        <v>79</v>
      </c>
      <c r="R17" s="29">
        <v>45299</v>
      </c>
      <c r="S17" s="29">
        <v>45646</v>
      </c>
      <c r="T17" s="5" t="s">
        <v>139</v>
      </c>
      <c r="U17" s="115"/>
      <c r="V17" s="118"/>
    </row>
    <row r="18" spans="2:22" ht="27.6" x14ac:dyDescent="0.3">
      <c r="B18" s="52"/>
      <c r="C18" s="96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3" t="s">
        <v>80</v>
      </c>
      <c r="R18" s="29">
        <v>45299</v>
      </c>
      <c r="S18" s="29">
        <v>45646</v>
      </c>
      <c r="T18" s="5" t="s">
        <v>137</v>
      </c>
      <c r="U18" s="115"/>
      <c r="V18" s="118"/>
    </row>
    <row r="19" spans="2:22" ht="27.6" x14ac:dyDescent="0.3">
      <c r="B19" s="52"/>
      <c r="C19" s="96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3" t="s">
        <v>81</v>
      </c>
      <c r="R19" s="29">
        <v>45299</v>
      </c>
      <c r="S19" s="29">
        <v>45646</v>
      </c>
      <c r="T19" s="5" t="s">
        <v>137</v>
      </c>
      <c r="U19" s="115"/>
      <c r="V19" s="118"/>
    </row>
    <row r="20" spans="2:22" ht="41.4" x14ac:dyDescent="0.3">
      <c r="B20" s="53"/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3" t="s">
        <v>82</v>
      </c>
      <c r="R20" s="29">
        <v>45299</v>
      </c>
      <c r="S20" s="29">
        <v>45646</v>
      </c>
      <c r="T20" s="5" t="s">
        <v>140</v>
      </c>
      <c r="U20" s="116"/>
      <c r="V20" s="119"/>
    </row>
    <row r="21" spans="2:22" ht="27.6" x14ac:dyDescent="0.3">
      <c r="B21" s="51" t="s">
        <v>29</v>
      </c>
      <c r="C21" s="95" t="s">
        <v>128</v>
      </c>
      <c r="D21" s="51" t="s">
        <v>206</v>
      </c>
      <c r="E21" s="51"/>
      <c r="F21" s="51"/>
      <c r="G21" s="51" t="s">
        <v>84</v>
      </c>
      <c r="H21" s="51" t="s">
        <v>62</v>
      </c>
      <c r="I21" s="51">
        <v>0</v>
      </c>
      <c r="J21" s="51">
        <v>30</v>
      </c>
      <c r="K21" s="51">
        <v>0</v>
      </c>
      <c r="L21" s="51">
        <v>0</v>
      </c>
      <c r="M21" s="51" t="s">
        <v>32</v>
      </c>
      <c r="N21" s="51"/>
      <c r="O21" s="51"/>
      <c r="P21" s="51" t="s">
        <v>90</v>
      </c>
      <c r="Q21" s="3" t="s">
        <v>83</v>
      </c>
      <c r="R21" s="4">
        <v>45299</v>
      </c>
      <c r="S21" s="4">
        <v>45303</v>
      </c>
      <c r="T21" s="5" t="s">
        <v>105</v>
      </c>
      <c r="U21" s="120" t="s">
        <v>106</v>
      </c>
      <c r="V21" s="120" t="s">
        <v>106</v>
      </c>
    </row>
    <row r="22" spans="2:22" ht="27.6" x14ac:dyDescent="0.3">
      <c r="B22" s="52"/>
      <c r="C22" s="9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" t="s">
        <v>87</v>
      </c>
      <c r="R22" s="4">
        <v>45306</v>
      </c>
      <c r="S22" s="4">
        <v>45351</v>
      </c>
      <c r="T22" s="5" t="s">
        <v>105</v>
      </c>
      <c r="U22" s="121"/>
      <c r="V22" s="121"/>
    </row>
    <row r="23" spans="2:22" ht="41.4" x14ac:dyDescent="0.3">
      <c r="B23" s="52"/>
      <c r="C23" s="96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3" t="s">
        <v>88</v>
      </c>
      <c r="R23" s="4">
        <v>45352</v>
      </c>
      <c r="S23" s="4">
        <v>45366</v>
      </c>
      <c r="T23" s="5" t="s">
        <v>105</v>
      </c>
      <c r="U23" s="121"/>
      <c r="V23" s="121"/>
    </row>
    <row r="24" spans="2:22" ht="55.2" x14ac:dyDescent="0.3">
      <c r="B24" s="52"/>
      <c r="C24" s="96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3" t="s">
        <v>89</v>
      </c>
      <c r="R24" s="4">
        <v>45369</v>
      </c>
      <c r="S24" s="4">
        <v>45380</v>
      </c>
      <c r="T24" s="5" t="s">
        <v>141</v>
      </c>
      <c r="U24" s="121"/>
      <c r="V24" s="121"/>
    </row>
    <row r="25" spans="2:22" ht="27.6" x14ac:dyDescent="0.3">
      <c r="B25" s="52"/>
      <c r="C25" s="9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3" t="s">
        <v>85</v>
      </c>
      <c r="R25" s="4">
        <v>45383</v>
      </c>
      <c r="S25" s="4">
        <v>45412</v>
      </c>
      <c r="T25" s="5" t="s">
        <v>105</v>
      </c>
      <c r="U25" s="121"/>
      <c r="V25" s="121"/>
    </row>
    <row r="26" spans="2:22" ht="27.6" x14ac:dyDescent="0.3">
      <c r="B26" s="53"/>
      <c r="C26" s="97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" t="s">
        <v>86</v>
      </c>
      <c r="R26" s="4">
        <v>45413</v>
      </c>
      <c r="S26" s="4">
        <v>45472</v>
      </c>
      <c r="T26" s="5" t="s">
        <v>134</v>
      </c>
      <c r="U26" s="122"/>
      <c r="V26" s="122"/>
    </row>
    <row r="27" spans="2:22" ht="27.6" x14ac:dyDescent="0.3">
      <c r="B27" s="51" t="s">
        <v>29</v>
      </c>
      <c r="C27" s="95" t="s">
        <v>128</v>
      </c>
      <c r="D27" s="51" t="s">
        <v>142</v>
      </c>
      <c r="E27" s="51"/>
      <c r="F27" s="51"/>
      <c r="G27" s="51" t="s">
        <v>124</v>
      </c>
      <c r="H27" s="51" t="s">
        <v>63</v>
      </c>
      <c r="I27" s="51">
        <v>5</v>
      </c>
      <c r="J27" s="51">
        <v>5</v>
      </c>
      <c r="K27" s="51">
        <v>5</v>
      </c>
      <c r="L27" s="51">
        <v>4</v>
      </c>
      <c r="M27" s="51" t="s">
        <v>135</v>
      </c>
      <c r="N27" s="51"/>
      <c r="O27" s="51"/>
      <c r="P27" s="51" t="s">
        <v>91</v>
      </c>
      <c r="Q27" s="3" t="s">
        <v>92</v>
      </c>
      <c r="R27" s="4">
        <v>45299</v>
      </c>
      <c r="S27" s="4">
        <v>45646</v>
      </c>
      <c r="T27" s="5" t="s">
        <v>136</v>
      </c>
      <c r="U27" s="114" t="s">
        <v>126</v>
      </c>
      <c r="V27" s="120">
        <v>20000000</v>
      </c>
    </row>
    <row r="28" spans="2:22" ht="27.6" x14ac:dyDescent="0.3">
      <c r="B28" s="52"/>
      <c r="C28" s="9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16" t="s">
        <v>70</v>
      </c>
      <c r="R28" s="4">
        <v>45299</v>
      </c>
      <c r="S28" s="4">
        <v>45646</v>
      </c>
      <c r="T28" s="5" t="s">
        <v>143</v>
      </c>
      <c r="U28" s="115"/>
      <c r="V28" s="121"/>
    </row>
    <row r="29" spans="2:22" ht="27.6" x14ac:dyDescent="0.3">
      <c r="B29" s="52"/>
      <c r="C29" s="96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16" t="s">
        <v>71</v>
      </c>
      <c r="R29" s="4">
        <v>45299</v>
      </c>
      <c r="S29" s="4">
        <v>45646</v>
      </c>
      <c r="T29" s="5" t="s">
        <v>143</v>
      </c>
      <c r="U29" s="115"/>
      <c r="V29" s="121"/>
    </row>
    <row r="30" spans="2:22" ht="13.8" x14ac:dyDescent="0.3">
      <c r="B30" s="52"/>
      <c r="C30" s="96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16" t="s">
        <v>72</v>
      </c>
      <c r="R30" s="4">
        <v>45299</v>
      </c>
      <c r="S30" s="4">
        <v>45646</v>
      </c>
      <c r="T30" s="5" t="s">
        <v>143</v>
      </c>
      <c r="U30" s="115"/>
      <c r="V30" s="121"/>
    </row>
    <row r="31" spans="2:22" ht="13.8" x14ac:dyDescent="0.3">
      <c r="B31" s="52"/>
      <c r="C31" s="96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16" t="s">
        <v>93</v>
      </c>
      <c r="R31" s="4">
        <v>45299</v>
      </c>
      <c r="S31" s="4">
        <v>45646</v>
      </c>
      <c r="T31" s="5" t="s">
        <v>143</v>
      </c>
      <c r="U31" s="115"/>
      <c r="V31" s="121"/>
    </row>
    <row r="32" spans="2:22" ht="27.6" x14ac:dyDescent="0.3">
      <c r="B32" s="52"/>
      <c r="C32" s="96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16" t="s">
        <v>73</v>
      </c>
      <c r="R32" s="4">
        <v>45299</v>
      </c>
      <c r="S32" s="4">
        <v>45646</v>
      </c>
      <c r="T32" s="5" t="s">
        <v>143</v>
      </c>
      <c r="U32" s="115"/>
      <c r="V32" s="121"/>
    </row>
    <row r="33" spans="2:22" ht="13.8" x14ac:dyDescent="0.3">
      <c r="B33" s="52"/>
      <c r="C33" s="9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16" t="s">
        <v>94</v>
      </c>
      <c r="R33" s="4">
        <v>45299</v>
      </c>
      <c r="S33" s="4">
        <v>45646</v>
      </c>
      <c r="T33" s="5" t="s">
        <v>143</v>
      </c>
      <c r="U33" s="115"/>
      <c r="V33" s="121"/>
    </row>
    <row r="34" spans="2:22" ht="27.6" x14ac:dyDescent="0.3">
      <c r="B34" s="53"/>
      <c r="C34" s="97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6" t="s">
        <v>95</v>
      </c>
      <c r="R34" s="4">
        <v>45299</v>
      </c>
      <c r="S34" s="4">
        <v>45646</v>
      </c>
      <c r="T34" s="5" t="s">
        <v>143</v>
      </c>
      <c r="U34" s="116"/>
      <c r="V34" s="122"/>
    </row>
    <row r="35" spans="2:22" ht="41.4" x14ac:dyDescent="0.3">
      <c r="B35" s="51" t="s">
        <v>33</v>
      </c>
      <c r="C35" s="90" t="s">
        <v>115</v>
      </c>
      <c r="D35" s="90" t="s">
        <v>116</v>
      </c>
      <c r="E35" s="90"/>
      <c r="F35" s="90"/>
      <c r="G35" s="90" t="s">
        <v>34</v>
      </c>
      <c r="H35" s="90" t="s">
        <v>117</v>
      </c>
      <c r="I35" s="90">
        <v>1</v>
      </c>
      <c r="J35" s="90">
        <v>1</v>
      </c>
      <c r="K35" s="90">
        <v>1</v>
      </c>
      <c r="L35" s="90">
        <v>0</v>
      </c>
      <c r="M35" s="90" t="s">
        <v>135</v>
      </c>
      <c r="N35" s="90"/>
      <c r="O35" s="90"/>
      <c r="P35" s="90" t="s">
        <v>118</v>
      </c>
      <c r="Q35" s="3" t="s">
        <v>119</v>
      </c>
      <c r="R35" s="4">
        <v>45299</v>
      </c>
      <c r="S35" s="4">
        <v>45321</v>
      </c>
      <c r="T35" s="5" t="s">
        <v>105</v>
      </c>
      <c r="U35" s="90" t="s">
        <v>106</v>
      </c>
      <c r="V35" s="95" t="s">
        <v>106</v>
      </c>
    </row>
    <row r="36" spans="2:22" ht="27.6" x14ac:dyDescent="0.3">
      <c r="B36" s="5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3" t="s">
        <v>120</v>
      </c>
      <c r="R36" s="4">
        <v>45323</v>
      </c>
      <c r="S36" s="4">
        <v>45350</v>
      </c>
      <c r="T36" s="5" t="s">
        <v>129</v>
      </c>
      <c r="U36" s="91"/>
      <c r="V36" s="96"/>
    </row>
    <row r="37" spans="2:22" ht="55.2" x14ac:dyDescent="0.3">
      <c r="B37" s="5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3" t="s">
        <v>121</v>
      </c>
      <c r="R37" s="4">
        <v>45323</v>
      </c>
      <c r="S37" s="4">
        <v>45350</v>
      </c>
      <c r="T37" s="5" t="s">
        <v>130</v>
      </c>
      <c r="U37" s="91"/>
      <c r="V37" s="96"/>
    </row>
    <row r="38" spans="2:22" ht="27.6" x14ac:dyDescent="0.3">
      <c r="B38" s="5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3" t="s">
        <v>122</v>
      </c>
      <c r="R38" s="4">
        <v>45352</v>
      </c>
      <c r="S38" s="4">
        <v>45565</v>
      </c>
      <c r="T38" s="5" t="s">
        <v>105</v>
      </c>
      <c r="U38" s="91"/>
      <c r="V38" s="96"/>
    </row>
    <row r="39" spans="2:22" ht="55.2" x14ac:dyDescent="0.3">
      <c r="B39" s="53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3" t="s">
        <v>123</v>
      </c>
      <c r="R39" s="4">
        <v>45566</v>
      </c>
      <c r="S39" s="4">
        <v>45596</v>
      </c>
      <c r="T39" s="5" t="s">
        <v>131</v>
      </c>
      <c r="U39" s="98"/>
      <c r="V39" s="97"/>
    </row>
    <row r="40" spans="2:22" ht="42" customHeight="1" x14ac:dyDescent="0.3">
      <c r="B40" s="51" t="s">
        <v>35</v>
      </c>
      <c r="C40" s="95" t="s">
        <v>209</v>
      </c>
      <c r="D40" s="90" t="s">
        <v>215</v>
      </c>
      <c r="E40" s="20"/>
      <c r="F40" s="20"/>
      <c r="G40" s="90" t="s">
        <v>216</v>
      </c>
      <c r="H40" s="90" t="s">
        <v>106</v>
      </c>
      <c r="I40" s="90" t="s">
        <v>106</v>
      </c>
      <c r="J40" s="90" t="s">
        <v>106</v>
      </c>
      <c r="K40" s="90" t="s">
        <v>106</v>
      </c>
      <c r="L40" s="90" t="s">
        <v>106</v>
      </c>
      <c r="M40" s="90" t="s">
        <v>36</v>
      </c>
      <c r="N40" s="20"/>
      <c r="O40" s="20"/>
      <c r="P40" s="112" t="s">
        <v>217</v>
      </c>
      <c r="Q40" s="8" t="s">
        <v>210</v>
      </c>
      <c r="R40" s="4">
        <v>45313</v>
      </c>
      <c r="S40" s="4">
        <v>45345</v>
      </c>
      <c r="T40" s="90" t="s">
        <v>36</v>
      </c>
      <c r="U40" s="90" t="s">
        <v>106</v>
      </c>
      <c r="V40" s="90" t="s">
        <v>106</v>
      </c>
    </row>
    <row r="41" spans="2:22" ht="41.4" x14ac:dyDescent="0.3">
      <c r="B41" s="52"/>
      <c r="C41" s="96"/>
      <c r="D41" s="91"/>
      <c r="E41" s="20"/>
      <c r="F41" s="20"/>
      <c r="G41" s="91"/>
      <c r="H41" s="91"/>
      <c r="I41" s="91"/>
      <c r="J41" s="91"/>
      <c r="K41" s="91"/>
      <c r="L41" s="91"/>
      <c r="M41" s="91"/>
      <c r="N41" s="20"/>
      <c r="O41" s="20"/>
      <c r="P41" s="113"/>
      <c r="Q41" s="8" t="s">
        <v>211</v>
      </c>
      <c r="R41" s="4">
        <v>45348</v>
      </c>
      <c r="S41" s="4" t="s">
        <v>212</v>
      </c>
      <c r="T41" s="91"/>
      <c r="U41" s="91"/>
      <c r="V41" s="91"/>
    </row>
    <row r="42" spans="2:22" ht="27.6" x14ac:dyDescent="0.3">
      <c r="B42" s="52"/>
      <c r="C42" s="96"/>
      <c r="D42" s="91"/>
      <c r="E42" s="20"/>
      <c r="F42" s="20"/>
      <c r="G42" s="91"/>
      <c r="H42" s="91"/>
      <c r="I42" s="91"/>
      <c r="J42" s="91"/>
      <c r="K42" s="91"/>
      <c r="L42" s="91"/>
      <c r="M42" s="91"/>
      <c r="N42" s="20"/>
      <c r="O42" s="20"/>
      <c r="P42" s="113"/>
      <c r="Q42" s="3" t="s">
        <v>213</v>
      </c>
      <c r="R42" s="4">
        <v>45383</v>
      </c>
      <c r="S42" s="4">
        <v>45412</v>
      </c>
      <c r="T42" s="91"/>
      <c r="U42" s="91"/>
      <c r="V42" s="91"/>
    </row>
    <row r="43" spans="2:22" ht="27.6" x14ac:dyDescent="0.3">
      <c r="B43" s="52"/>
      <c r="C43" s="96"/>
      <c r="D43" s="91"/>
      <c r="E43" s="20"/>
      <c r="F43" s="20"/>
      <c r="G43" s="91"/>
      <c r="H43" s="91"/>
      <c r="I43" s="91"/>
      <c r="J43" s="91"/>
      <c r="K43" s="91"/>
      <c r="L43" s="91"/>
      <c r="M43" s="91"/>
      <c r="N43" s="20"/>
      <c r="O43" s="20"/>
      <c r="P43" s="113"/>
      <c r="Q43" s="3" t="s">
        <v>218</v>
      </c>
      <c r="R43" s="4">
        <v>45414</v>
      </c>
      <c r="S43" s="4">
        <v>45442</v>
      </c>
      <c r="T43" s="91"/>
      <c r="U43" s="91"/>
      <c r="V43" s="91"/>
    </row>
    <row r="44" spans="2:22" ht="27.6" x14ac:dyDescent="0.3">
      <c r="B44" s="53"/>
      <c r="C44" s="96"/>
      <c r="D44" s="91"/>
      <c r="E44" s="20"/>
      <c r="F44" s="20"/>
      <c r="G44" s="91"/>
      <c r="H44" s="91"/>
      <c r="I44" s="91"/>
      <c r="J44" s="91"/>
      <c r="K44" s="91"/>
      <c r="L44" s="91"/>
      <c r="M44" s="91"/>
      <c r="N44" s="20"/>
      <c r="O44" s="20"/>
      <c r="P44" s="113"/>
      <c r="Q44" s="3" t="s">
        <v>214</v>
      </c>
      <c r="R44" s="4">
        <v>45444</v>
      </c>
      <c r="S44" s="4">
        <v>45473</v>
      </c>
      <c r="T44" s="91"/>
      <c r="U44" s="91"/>
      <c r="V44" s="91"/>
    </row>
    <row r="45" spans="2:22" ht="13.8" x14ac:dyDescent="0.3">
      <c r="B45" s="40"/>
      <c r="C45" s="42"/>
      <c r="D45" s="41"/>
      <c r="E45" s="20"/>
      <c r="F45" s="20"/>
      <c r="G45" s="41"/>
      <c r="H45" s="41"/>
      <c r="I45" s="41"/>
      <c r="J45" s="41"/>
      <c r="K45" s="41"/>
      <c r="L45" s="41"/>
      <c r="M45" s="41"/>
      <c r="N45" s="20"/>
      <c r="O45" s="20"/>
      <c r="P45" s="43"/>
      <c r="Q45" s="3"/>
      <c r="R45" s="4"/>
      <c r="S45" s="4"/>
      <c r="T45" s="41"/>
      <c r="U45" s="41"/>
      <c r="V45" s="41"/>
    </row>
    <row r="46" spans="2:22" ht="13.8" x14ac:dyDescent="0.3">
      <c r="B46" s="40"/>
      <c r="C46" s="42"/>
      <c r="D46" s="41"/>
      <c r="E46" s="20"/>
      <c r="F46" s="20"/>
      <c r="G46" s="41"/>
      <c r="H46" s="41"/>
      <c r="I46" s="41"/>
      <c r="J46" s="41"/>
      <c r="K46" s="41"/>
      <c r="L46" s="41"/>
      <c r="M46" s="41"/>
      <c r="N46" s="20"/>
      <c r="O46" s="20"/>
      <c r="P46" s="43"/>
      <c r="Q46" s="3"/>
      <c r="R46" s="4"/>
      <c r="S46" s="4"/>
      <c r="T46" s="41"/>
      <c r="U46" s="41"/>
      <c r="V46" s="41"/>
    </row>
    <row r="47" spans="2:22" s="39" customFormat="1" ht="115.5" customHeight="1" x14ac:dyDescent="0.3">
      <c r="B47" s="31" t="s">
        <v>37</v>
      </c>
      <c r="C47" s="31" t="s">
        <v>38</v>
      </c>
      <c r="D47" s="31"/>
      <c r="E47" s="31"/>
      <c r="F47" s="32"/>
      <c r="G47" s="31"/>
      <c r="H47" s="31"/>
      <c r="I47" s="33" t="s">
        <v>31</v>
      </c>
      <c r="J47" s="33" t="s">
        <v>31</v>
      </c>
      <c r="K47" s="33" t="s">
        <v>31</v>
      </c>
      <c r="L47" s="31" t="s">
        <v>31</v>
      </c>
      <c r="M47" s="31" t="s">
        <v>39</v>
      </c>
      <c r="N47" s="31"/>
      <c r="O47" s="32"/>
      <c r="P47" s="34"/>
      <c r="Q47" s="35"/>
      <c r="R47" s="36"/>
      <c r="S47" s="36"/>
      <c r="T47" s="33"/>
      <c r="U47" s="37"/>
      <c r="V47" s="38"/>
    </row>
    <row r="48" spans="2:22" ht="41.4" x14ac:dyDescent="0.3">
      <c r="B48" s="51" t="s">
        <v>42</v>
      </c>
      <c r="C48" s="95" t="s">
        <v>40</v>
      </c>
      <c r="D48" s="90" t="s">
        <v>150</v>
      </c>
      <c r="E48" s="6"/>
      <c r="F48" s="7"/>
      <c r="G48" s="90" t="s">
        <v>208</v>
      </c>
      <c r="H48" s="90" t="s">
        <v>152</v>
      </c>
      <c r="I48" s="95">
        <v>2</v>
      </c>
      <c r="J48" s="95">
        <v>2</v>
      </c>
      <c r="K48" s="95">
        <v>2</v>
      </c>
      <c r="L48" s="95">
        <v>2</v>
      </c>
      <c r="M48" s="90" t="s">
        <v>41</v>
      </c>
      <c r="N48" s="6"/>
      <c r="O48" s="7"/>
      <c r="P48" s="90" t="s">
        <v>151</v>
      </c>
      <c r="Q48" s="3" t="s">
        <v>181</v>
      </c>
      <c r="R48" s="23">
        <v>45293</v>
      </c>
      <c r="S48" s="23">
        <v>45350</v>
      </c>
      <c r="T48" s="5" t="s">
        <v>200</v>
      </c>
      <c r="U48" s="17"/>
      <c r="V48" s="12"/>
    </row>
    <row r="49" spans="2:22" ht="41.4" x14ac:dyDescent="0.3">
      <c r="B49" s="52"/>
      <c r="C49" s="96"/>
      <c r="D49" s="91"/>
      <c r="E49" s="6"/>
      <c r="F49" s="7"/>
      <c r="G49" s="91"/>
      <c r="H49" s="91"/>
      <c r="I49" s="96"/>
      <c r="J49" s="96"/>
      <c r="K49" s="96"/>
      <c r="L49" s="96"/>
      <c r="M49" s="91"/>
      <c r="N49" s="6"/>
      <c r="O49" s="7"/>
      <c r="P49" s="91"/>
      <c r="Q49" s="3" t="s">
        <v>182</v>
      </c>
      <c r="R49" s="23">
        <v>45293</v>
      </c>
      <c r="S49" s="23">
        <v>45350</v>
      </c>
      <c r="T49" s="5" t="s">
        <v>200</v>
      </c>
      <c r="U49" s="17"/>
      <c r="V49" s="12"/>
    </row>
    <row r="50" spans="2:22" ht="41.4" x14ac:dyDescent="0.3">
      <c r="B50" s="52"/>
      <c r="C50" s="96"/>
      <c r="D50" s="91"/>
      <c r="E50" s="6"/>
      <c r="F50" s="7"/>
      <c r="G50" s="91"/>
      <c r="H50" s="91"/>
      <c r="I50" s="96"/>
      <c r="J50" s="96"/>
      <c r="K50" s="96"/>
      <c r="L50" s="96"/>
      <c r="M50" s="91"/>
      <c r="N50" s="6"/>
      <c r="O50" s="7"/>
      <c r="P50" s="91"/>
      <c r="Q50" s="3" t="s">
        <v>183</v>
      </c>
      <c r="R50" s="23">
        <v>45352</v>
      </c>
      <c r="S50" s="23">
        <v>45412</v>
      </c>
      <c r="T50" s="5" t="s">
        <v>200</v>
      </c>
      <c r="U50" s="17"/>
      <c r="V50" s="12"/>
    </row>
    <row r="51" spans="2:22" ht="41.4" x14ac:dyDescent="0.3">
      <c r="B51" s="52"/>
      <c r="C51" s="96"/>
      <c r="D51" s="91"/>
      <c r="E51" s="6"/>
      <c r="F51" s="7"/>
      <c r="G51" s="91"/>
      <c r="H51" s="91"/>
      <c r="I51" s="96"/>
      <c r="J51" s="96"/>
      <c r="K51" s="96"/>
      <c r="L51" s="96"/>
      <c r="M51" s="91"/>
      <c r="N51" s="6"/>
      <c r="O51" s="7"/>
      <c r="P51" s="91"/>
      <c r="Q51" s="3" t="s">
        <v>184</v>
      </c>
      <c r="R51" s="23">
        <v>45352</v>
      </c>
      <c r="S51" s="23">
        <v>45412</v>
      </c>
      <c r="T51" s="5" t="s">
        <v>200</v>
      </c>
      <c r="U51" s="17"/>
      <c r="V51" s="12"/>
    </row>
    <row r="52" spans="2:22" ht="41.4" x14ac:dyDescent="0.3">
      <c r="B52" s="52"/>
      <c r="C52" s="96"/>
      <c r="D52" s="91"/>
      <c r="E52" s="6"/>
      <c r="F52" s="7"/>
      <c r="G52" s="91"/>
      <c r="H52" s="91"/>
      <c r="I52" s="96"/>
      <c r="J52" s="96"/>
      <c r="K52" s="96"/>
      <c r="L52" s="96"/>
      <c r="M52" s="91"/>
      <c r="N52" s="6"/>
      <c r="O52" s="7"/>
      <c r="P52" s="91"/>
      <c r="Q52" s="3" t="s">
        <v>185</v>
      </c>
      <c r="R52" s="23">
        <v>45413</v>
      </c>
      <c r="S52" s="23">
        <v>45503</v>
      </c>
      <c r="T52" s="5" t="s">
        <v>200</v>
      </c>
      <c r="U52" s="17"/>
      <c r="V52" s="12"/>
    </row>
    <row r="53" spans="2:22" ht="41.4" x14ac:dyDescent="0.3">
      <c r="B53" s="52"/>
      <c r="C53" s="96"/>
      <c r="D53" s="91"/>
      <c r="E53" s="6"/>
      <c r="F53" s="7"/>
      <c r="G53" s="91"/>
      <c r="H53" s="91"/>
      <c r="I53" s="96"/>
      <c r="J53" s="96"/>
      <c r="K53" s="96"/>
      <c r="L53" s="96"/>
      <c r="M53" s="91"/>
      <c r="N53" s="6"/>
      <c r="O53" s="7"/>
      <c r="P53" s="91"/>
      <c r="Q53" s="3" t="s">
        <v>186</v>
      </c>
      <c r="R53" s="23">
        <v>45413</v>
      </c>
      <c r="S53" s="23">
        <v>45503</v>
      </c>
      <c r="T53" s="5" t="s">
        <v>200</v>
      </c>
      <c r="U53" s="17"/>
      <c r="V53" s="12"/>
    </row>
    <row r="54" spans="2:22" ht="41.4" x14ac:dyDescent="0.3">
      <c r="B54" s="52"/>
      <c r="C54" s="96"/>
      <c r="D54" s="91"/>
      <c r="E54" s="6"/>
      <c r="F54" s="7"/>
      <c r="G54" s="91"/>
      <c r="H54" s="91"/>
      <c r="I54" s="96"/>
      <c r="J54" s="96"/>
      <c r="K54" s="96"/>
      <c r="L54" s="96"/>
      <c r="M54" s="91"/>
      <c r="N54" s="6"/>
      <c r="O54" s="7"/>
      <c r="P54" s="91"/>
      <c r="Q54" s="3" t="s">
        <v>187</v>
      </c>
      <c r="R54" s="23">
        <v>45505</v>
      </c>
      <c r="S54" s="23">
        <v>45595</v>
      </c>
      <c r="T54" s="5" t="s">
        <v>200</v>
      </c>
      <c r="U54" s="17"/>
      <c r="V54" s="12"/>
    </row>
    <row r="55" spans="2:22" ht="41.4" x14ac:dyDescent="0.3">
      <c r="B55" s="52"/>
      <c r="C55" s="96"/>
      <c r="D55" s="91"/>
      <c r="E55" s="6"/>
      <c r="F55" s="7"/>
      <c r="G55" s="91"/>
      <c r="H55" s="91"/>
      <c r="I55" s="96"/>
      <c r="J55" s="96"/>
      <c r="K55" s="96"/>
      <c r="L55" s="96"/>
      <c r="M55" s="91"/>
      <c r="N55" s="6"/>
      <c r="O55" s="7"/>
      <c r="P55" s="91"/>
      <c r="Q55" s="3" t="s">
        <v>188</v>
      </c>
      <c r="R55" s="23">
        <v>45505</v>
      </c>
      <c r="S55" s="23">
        <v>45595</v>
      </c>
      <c r="T55" s="5" t="s">
        <v>200</v>
      </c>
      <c r="U55" s="17"/>
      <c r="V55" s="12"/>
    </row>
    <row r="56" spans="2:22" ht="41.4" x14ac:dyDescent="0.3">
      <c r="B56" s="52"/>
      <c r="C56" s="96"/>
      <c r="D56" s="91"/>
      <c r="E56" s="6"/>
      <c r="F56" s="7"/>
      <c r="G56" s="91"/>
      <c r="H56" s="91"/>
      <c r="I56" s="96"/>
      <c r="J56" s="96"/>
      <c r="K56" s="96"/>
      <c r="L56" s="96"/>
      <c r="M56" s="91"/>
      <c r="N56" s="6"/>
      <c r="O56" s="7"/>
      <c r="P56" s="91"/>
      <c r="Q56" s="3" t="s">
        <v>189</v>
      </c>
      <c r="R56" s="23">
        <v>45597</v>
      </c>
      <c r="S56" s="23">
        <v>45641</v>
      </c>
      <c r="T56" s="5" t="s">
        <v>200</v>
      </c>
      <c r="U56" s="17"/>
      <c r="V56" s="12"/>
    </row>
    <row r="57" spans="2:22" ht="13.8" x14ac:dyDescent="0.3">
      <c r="B57" s="52"/>
      <c r="C57" s="97"/>
      <c r="D57" s="98"/>
      <c r="E57" s="6"/>
      <c r="F57" s="7"/>
      <c r="G57" s="98"/>
      <c r="H57" s="98"/>
      <c r="I57" s="97"/>
      <c r="J57" s="97"/>
      <c r="K57" s="97"/>
      <c r="L57" s="97"/>
      <c r="M57" s="98"/>
      <c r="N57" s="6"/>
      <c r="O57" s="7"/>
      <c r="P57" s="98"/>
      <c r="Q57" s="3"/>
      <c r="R57" s="23"/>
      <c r="S57" s="23"/>
      <c r="T57" s="5"/>
      <c r="U57" s="17"/>
      <c r="V57" s="12"/>
    </row>
    <row r="58" spans="2:22" ht="27.6" x14ac:dyDescent="0.3">
      <c r="B58" s="52"/>
      <c r="C58" s="95" t="s">
        <v>43</v>
      </c>
      <c r="D58" s="95" t="s">
        <v>44</v>
      </c>
      <c r="E58" s="25"/>
      <c r="F58" s="26"/>
      <c r="G58" s="95" t="s">
        <v>153</v>
      </c>
      <c r="H58" s="95" t="s">
        <v>154</v>
      </c>
      <c r="I58" s="105" t="s">
        <v>31</v>
      </c>
      <c r="J58" s="105" t="s">
        <v>31</v>
      </c>
      <c r="K58" s="105" t="s">
        <v>31</v>
      </c>
      <c r="L58" s="105" t="s">
        <v>31</v>
      </c>
      <c r="M58" s="95" t="s">
        <v>45</v>
      </c>
      <c r="N58" s="25"/>
      <c r="O58" s="26"/>
      <c r="P58" s="108" t="s">
        <v>155</v>
      </c>
      <c r="Q58" s="24" t="s">
        <v>190</v>
      </c>
      <c r="R58" s="28">
        <v>45293</v>
      </c>
      <c r="S58" s="28">
        <v>45534</v>
      </c>
      <c r="T58" s="27" t="s">
        <v>199</v>
      </c>
      <c r="U58" s="17"/>
      <c r="V58" s="12"/>
    </row>
    <row r="59" spans="2:22" ht="13.8" x14ac:dyDescent="0.3">
      <c r="B59" s="52"/>
      <c r="C59" s="96"/>
      <c r="D59" s="96"/>
      <c r="E59" s="25"/>
      <c r="F59" s="26"/>
      <c r="G59" s="96"/>
      <c r="H59" s="96"/>
      <c r="I59" s="106"/>
      <c r="J59" s="106"/>
      <c r="K59" s="106"/>
      <c r="L59" s="106"/>
      <c r="M59" s="96"/>
      <c r="N59" s="25"/>
      <c r="O59" s="26"/>
      <c r="P59" s="109"/>
      <c r="Q59" s="24" t="s">
        <v>191</v>
      </c>
      <c r="R59" s="28">
        <v>45413</v>
      </c>
      <c r="S59" s="28">
        <v>45458</v>
      </c>
      <c r="T59" s="27" t="s">
        <v>202</v>
      </c>
      <c r="U59" s="17"/>
      <c r="V59" s="12"/>
    </row>
    <row r="60" spans="2:22" ht="27.6" x14ac:dyDescent="0.3">
      <c r="B60" s="52"/>
      <c r="C60" s="96"/>
      <c r="D60" s="96"/>
      <c r="E60" s="25"/>
      <c r="F60" s="26"/>
      <c r="G60" s="96"/>
      <c r="H60" s="96"/>
      <c r="I60" s="106"/>
      <c r="J60" s="106"/>
      <c r="K60" s="106"/>
      <c r="L60" s="106"/>
      <c r="M60" s="96"/>
      <c r="N60" s="25"/>
      <c r="O60" s="26"/>
      <c r="P60" s="109"/>
      <c r="Q60" s="24" t="s">
        <v>192</v>
      </c>
      <c r="R60" s="28">
        <v>45383</v>
      </c>
      <c r="S60" s="28">
        <v>45626</v>
      </c>
      <c r="T60" s="27" t="s">
        <v>203</v>
      </c>
      <c r="U60" s="17"/>
      <c r="V60" s="12"/>
    </row>
    <row r="61" spans="2:22" ht="27.6" x14ac:dyDescent="0.3">
      <c r="B61" s="52"/>
      <c r="C61" s="96"/>
      <c r="D61" s="96"/>
      <c r="E61" s="25"/>
      <c r="F61" s="26"/>
      <c r="G61" s="96"/>
      <c r="H61" s="96"/>
      <c r="I61" s="106"/>
      <c r="J61" s="106"/>
      <c r="K61" s="106"/>
      <c r="L61" s="106"/>
      <c r="M61" s="96"/>
      <c r="N61" s="25"/>
      <c r="O61" s="26"/>
      <c r="P61" s="109"/>
      <c r="Q61" s="24" t="s">
        <v>201</v>
      </c>
      <c r="R61" s="28">
        <v>45323</v>
      </c>
      <c r="S61" s="28">
        <v>45641</v>
      </c>
      <c r="T61" s="27" t="s">
        <v>199</v>
      </c>
      <c r="U61" s="17"/>
      <c r="V61" s="12"/>
    </row>
    <row r="62" spans="2:22" ht="13.8" x14ac:dyDescent="0.3">
      <c r="B62" s="52"/>
      <c r="C62" s="97"/>
      <c r="D62" s="97"/>
      <c r="E62" s="25"/>
      <c r="F62" s="26"/>
      <c r="G62" s="97"/>
      <c r="H62" s="97"/>
      <c r="I62" s="107"/>
      <c r="J62" s="107"/>
      <c r="K62" s="107"/>
      <c r="L62" s="107"/>
      <c r="M62" s="97"/>
      <c r="N62" s="25"/>
      <c r="O62" s="26"/>
      <c r="P62" s="110"/>
      <c r="Q62" s="24"/>
      <c r="R62" s="28"/>
      <c r="S62" s="28"/>
      <c r="T62" s="27"/>
      <c r="U62" s="17"/>
      <c r="V62" s="12"/>
    </row>
    <row r="63" spans="2:22" ht="27.6" x14ac:dyDescent="0.3">
      <c r="B63" s="52"/>
      <c r="C63" s="95" t="s">
        <v>46</v>
      </c>
      <c r="D63" s="90" t="s">
        <v>47</v>
      </c>
      <c r="E63" s="6"/>
      <c r="F63" s="7"/>
      <c r="G63" s="90" t="s">
        <v>156</v>
      </c>
      <c r="H63" s="90" t="s">
        <v>157</v>
      </c>
      <c r="I63" s="102" t="s">
        <v>31</v>
      </c>
      <c r="J63" s="102" t="s">
        <v>31</v>
      </c>
      <c r="K63" s="102" t="s">
        <v>31</v>
      </c>
      <c r="L63" s="102" t="s">
        <v>31</v>
      </c>
      <c r="M63" s="90" t="s">
        <v>45</v>
      </c>
      <c r="N63" s="6"/>
      <c r="O63" s="7"/>
      <c r="P63" s="99" t="s">
        <v>156</v>
      </c>
      <c r="Q63" s="22" t="s">
        <v>193</v>
      </c>
      <c r="R63" s="23">
        <v>45323</v>
      </c>
      <c r="S63" s="23">
        <v>45641</v>
      </c>
      <c r="T63" s="5" t="s">
        <v>199</v>
      </c>
      <c r="U63" s="17"/>
      <c r="V63" s="12"/>
    </row>
    <row r="64" spans="2:22" ht="27.6" x14ac:dyDescent="0.3">
      <c r="B64" s="52"/>
      <c r="C64" s="96"/>
      <c r="D64" s="91"/>
      <c r="E64" s="6"/>
      <c r="F64" s="7"/>
      <c r="G64" s="91"/>
      <c r="H64" s="91"/>
      <c r="I64" s="103"/>
      <c r="J64" s="103"/>
      <c r="K64" s="103"/>
      <c r="L64" s="103"/>
      <c r="M64" s="91"/>
      <c r="N64" s="6"/>
      <c r="O64" s="7"/>
      <c r="P64" s="100"/>
      <c r="Q64" s="22" t="s">
        <v>172</v>
      </c>
      <c r="R64" s="23">
        <v>45323</v>
      </c>
      <c r="S64" s="23">
        <v>45641</v>
      </c>
      <c r="T64" s="5" t="s">
        <v>199</v>
      </c>
      <c r="U64" s="17"/>
      <c r="V64" s="12"/>
    </row>
    <row r="65" spans="2:22" ht="27.6" x14ac:dyDescent="0.3">
      <c r="B65" s="52"/>
      <c r="C65" s="96"/>
      <c r="D65" s="91"/>
      <c r="E65" s="6"/>
      <c r="F65" s="7"/>
      <c r="G65" s="91"/>
      <c r="H65" s="91"/>
      <c r="I65" s="103"/>
      <c r="J65" s="103"/>
      <c r="K65" s="103"/>
      <c r="L65" s="103"/>
      <c r="M65" s="91"/>
      <c r="N65" s="6"/>
      <c r="O65" s="7"/>
      <c r="P65" s="100"/>
      <c r="Q65" s="22" t="s">
        <v>194</v>
      </c>
      <c r="R65" s="23">
        <v>45293</v>
      </c>
      <c r="S65" s="23">
        <v>45352</v>
      </c>
      <c r="T65" s="5" t="s">
        <v>199</v>
      </c>
      <c r="U65" s="17"/>
      <c r="V65" s="12"/>
    </row>
    <row r="66" spans="2:22" ht="27.6" x14ac:dyDescent="0.3">
      <c r="B66" s="52"/>
      <c r="C66" s="96"/>
      <c r="D66" s="91"/>
      <c r="E66" s="6"/>
      <c r="F66" s="7"/>
      <c r="G66" s="91"/>
      <c r="H66" s="91"/>
      <c r="I66" s="103"/>
      <c r="J66" s="103"/>
      <c r="K66" s="103"/>
      <c r="L66" s="103"/>
      <c r="M66" s="91"/>
      <c r="N66" s="6"/>
      <c r="O66" s="7"/>
      <c r="P66" s="100"/>
      <c r="Q66" s="22" t="s">
        <v>195</v>
      </c>
      <c r="R66" s="23">
        <v>45323</v>
      </c>
      <c r="S66" s="23">
        <v>45641</v>
      </c>
      <c r="T66" s="5" t="s">
        <v>199</v>
      </c>
      <c r="U66" s="17"/>
      <c r="V66" s="12"/>
    </row>
    <row r="67" spans="2:22" ht="27.6" x14ac:dyDescent="0.3">
      <c r="B67" s="52"/>
      <c r="C67" s="97"/>
      <c r="D67" s="98"/>
      <c r="E67" s="6"/>
      <c r="F67" s="7"/>
      <c r="G67" s="98"/>
      <c r="H67" s="98"/>
      <c r="I67" s="104"/>
      <c r="J67" s="104"/>
      <c r="K67" s="104"/>
      <c r="L67" s="104"/>
      <c r="M67" s="98"/>
      <c r="N67" s="6"/>
      <c r="O67" s="7"/>
      <c r="P67" s="101"/>
      <c r="Q67" s="22" t="s">
        <v>196</v>
      </c>
      <c r="R67" s="23">
        <v>45323</v>
      </c>
      <c r="S67" s="23">
        <v>45641</v>
      </c>
      <c r="T67" s="5" t="s">
        <v>199</v>
      </c>
      <c r="U67" s="17"/>
      <c r="V67" s="12"/>
    </row>
    <row r="68" spans="2:22" ht="15" customHeight="1" x14ac:dyDescent="0.3">
      <c r="B68" s="52"/>
      <c r="C68" s="95" t="s">
        <v>48</v>
      </c>
      <c r="D68" s="95" t="s">
        <v>49</v>
      </c>
      <c r="E68" s="6"/>
      <c r="F68" s="7"/>
      <c r="G68" s="90" t="s">
        <v>158</v>
      </c>
      <c r="H68" s="90" t="s">
        <v>159</v>
      </c>
      <c r="I68" s="102" t="s">
        <v>31</v>
      </c>
      <c r="J68" s="102" t="s">
        <v>31</v>
      </c>
      <c r="K68" s="102" t="s">
        <v>31</v>
      </c>
      <c r="L68" s="102" t="s">
        <v>31</v>
      </c>
      <c r="M68" s="90" t="s">
        <v>45</v>
      </c>
      <c r="N68" s="6"/>
      <c r="O68" s="7"/>
      <c r="P68" s="99" t="s">
        <v>160</v>
      </c>
      <c r="Q68" s="3" t="s">
        <v>173</v>
      </c>
      <c r="R68" s="23">
        <v>45261</v>
      </c>
      <c r="S68" s="23">
        <v>45306</v>
      </c>
      <c r="T68" s="5" t="s">
        <v>199</v>
      </c>
      <c r="U68" s="17"/>
      <c r="V68" s="92" t="s">
        <v>50</v>
      </c>
    </row>
    <row r="69" spans="2:22" ht="27.6" x14ac:dyDescent="0.3">
      <c r="B69" s="52"/>
      <c r="C69" s="96"/>
      <c r="D69" s="96"/>
      <c r="E69" s="6"/>
      <c r="F69" s="7"/>
      <c r="G69" s="91"/>
      <c r="H69" s="91"/>
      <c r="I69" s="103"/>
      <c r="J69" s="103"/>
      <c r="K69" s="103"/>
      <c r="L69" s="103"/>
      <c r="M69" s="91"/>
      <c r="N69" s="6"/>
      <c r="O69" s="7"/>
      <c r="P69" s="100"/>
      <c r="Q69" s="3" t="s">
        <v>174</v>
      </c>
      <c r="R69" s="23">
        <v>45306</v>
      </c>
      <c r="S69" s="23">
        <v>45321</v>
      </c>
      <c r="T69" s="5" t="s">
        <v>199</v>
      </c>
      <c r="U69" s="17"/>
      <c r="V69" s="93"/>
    </row>
    <row r="70" spans="2:22" ht="27.6" x14ac:dyDescent="0.3">
      <c r="B70" s="52"/>
      <c r="C70" s="96"/>
      <c r="D70" s="96"/>
      <c r="E70" s="6"/>
      <c r="F70" s="7"/>
      <c r="G70" s="91"/>
      <c r="H70" s="91"/>
      <c r="I70" s="103"/>
      <c r="J70" s="103"/>
      <c r="K70" s="103"/>
      <c r="L70" s="103"/>
      <c r="M70" s="91"/>
      <c r="N70" s="6"/>
      <c r="O70" s="7"/>
      <c r="P70" s="100"/>
      <c r="Q70" s="3" t="s">
        <v>175</v>
      </c>
      <c r="R70" s="23">
        <v>45323</v>
      </c>
      <c r="S70" s="23">
        <v>45381</v>
      </c>
      <c r="T70" s="5" t="s">
        <v>199</v>
      </c>
      <c r="U70" s="17"/>
      <c r="V70" s="93"/>
    </row>
    <row r="71" spans="2:22" ht="27.6" x14ac:dyDescent="0.3">
      <c r="B71" s="52"/>
      <c r="C71" s="96"/>
      <c r="D71" s="96"/>
      <c r="E71" s="6"/>
      <c r="F71" s="7"/>
      <c r="G71" s="91"/>
      <c r="H71" s="91"/>
      <c r="I71" s="103"/>
      <c r="J71" s="103"/>
      <c r="K71" s="103"/>
      <c r="L71" s="103"/>
      <c r="M71" s="91"/>
      <c r="N71" s="6"/>
      <c r="O71" s="7"/>
      <c r="P71" s="100"/>
      <c r="Q71" s="3" t="s">
        <v>197</v>
      </c>
      <c r="R71" s="23">
        <v>45397</v>
      </c>
      <c r="S71" s="23">
        <v>45565</v>
      </c>
      <c r="T71" s="5" t="s">
        <v>199</v>
      </c>
      <c r="U71" s="17"/>
      <c r="V71" s="93"/>
    </row>
    <row r="72" spans="2:22" ht="27.6" x14ac:dyDescent="0.3">
      <c r="B72" s="52"/>
      <c r="C72" s="96"/>
      <c r="D72" s="96"/>
      <c r="E72" s="6"/>
      <c r="F72" s="7"/>
      <c r="G72" s="91"/>
      <c r="H72" s="91"/>
      <c r="I72" s="103"/>
      <c r="J72" s="103"/>
      <c r="K72" s="103"/>
      <c r="L72" s="103"/>
      <c r="M72" s="91"/>
      <c r="N72" s="6"/>
      <c r="O72" s="7"/>
      <c r="P72" s="100"/>
      <c r="Q72" s="3" t="s">
        <v>198</v>
      </c>
      <c r="R72" s="23">
        <v>45565</v>
      </c>
      <c r="S72" s="23">
        <v>45595</v>
      </c>
      <c r="T72" s="5" t="s">
        <v>199</v>
      </c>
      <c r="U72" s="17"/>
      <c r="V72" s="93"/>
    </row>
    <row r="73" spans="2:22" ht="27.6" x14ac:dyDescent="0.3">
      <c r="B73" s="52"/>
      <c r="C73" s="97"/>
      <c r="D73" s="97"/>
      <c r="E73" s="6"/>
      <c r="F73" s="7"/>
      <c r="G73" s="98"/>
      <c r="H73" s="98"/>
      <c r="I73" s="104"/>
      <c r="J73" s="104"/>
      <c r="K73" s="104"/>
      <c r="L73" s="104"/>
      <c r="M73" s="98"/>
      <c r="N73" s="6"/>
      <c r="O73" s="7"/>
      <c r="P73" s="101"/>
      <c r="Q73" s="3" t="s">
        <v>178</v>
      </c>
      <c r="R73" s="23">
        <v>45550</v>
      </c>
      <c r="S73" s="23">
        <v>45611</v>
      </c>
      <c r="T73" s="5" t="s">
        <v>199</v>
      </c>
      <c r="U73" s="17"/>
      <c r="V73" s="94"/>
    </row>
    <row r="74" spans="2:22" ht="24" customHeight="1" x14ac:dyDescent="0.3">
      <c r="B74" s="52"/>
      <c r="C74" s="95" t="s">
        <v>51</v>
      </c>
      <c r="D74" s="90" t="s">
        <v>52</v>
      </c>
      <c r="E74" s="6"/>
      <c r="F74" s="7"/>
      <c r="G74" s="90" t="s">
        <v>161</v>
      </c>
      <c r="H74" s="90" t="s">
        <v>162</v>
      </c>
      <c r="I74" s="111" t="s">
        <v>31</v>
      </c>
      <c r="J74" s="111"/>
      <c r="K74" s="111"/>
      <c r="L74" s="102"/>
      <c r="M74" s="90" t="s">
        <v>45</v>
      </c>
      <c r="N74" s="6"/>
      <c r="O74" s="7"/>
      <c r="P74" s="99" t="s">
        <v>163</v>
      </c>
      <c r="Q74" s="3" t="s">
        <v>173</v>
      </c>
      <c r="R74" s="23">
        <v>45261</v>
      </c>
      <c r="S74" s="23">
        <v>45306</v>
      </c>
      <c r="T74" s="5" t="s">
        <v>199</v>
      </c>
      <c r="U74" s="17"/>
      <c r="V74" s="59">
        <f>21000*600</f>
        <v>12600000</v>
      </c>
    </row>
    <row r="75" spans="2:22" ht="27.6" x14ac:dyDescent="0.3">
      <c r="B75" s="52"/>
      <c r="C75" s="96"/>
      <c r="D75" s="91"/>
      <c r="E75" s="6"/>
      <c r="F75" s="7"/>
      <c r="G75" s="91"/>
      <c r="H75" s="91"/>
      <c r="I75" s="111"/>
      <c r="J75" s="111"/>
      <c r="K75" s="111"/>
      <c r="L75" s="103"/>
      <c r="M75" s="91"/>
      <c r="N75" s="6"/>
      <c r="O75" s="7"/>
      <c r="P75" s="100"/>
      <c r="Q75" s="3" t="s">
        <v>174</v>
      </c>
      <c r="R75" s="23">
        <v>45306</v>
      </c>
      <c r="S75" s="23">
        <v>45321</v>
      </c>
      <c r="T75" s="5" t="s">
        <v>199</v>
      </c>
      <c r="U75" s="17"/>
      <c r="V75" s="60"/>
    </row>
    <row r="76" spans="2:22" ht="27.6" x14ac:dyDescent="0.3">
      <c r="B76" s="52"/>
      <c r="C76" s="96"/>
      <c r="D76" s="91"/>
      <c r="E76" s="6"/>
      <c r="F76" s="7"/>
      <c r="G76" s="91"/>
      <c r="H76" s="91"/>
      <c r="I76" s="111"/>
      <c r="J76" s="111"/>
      <c r="K76" s="111"/>
      <c r="L76" s="103"/>
      <c r="M76" s="91"/>
      <c r="N76" s="6"/>
      <c r="O76" s="7"/>
      <c r="P76" s="100"/>
      <c r="Q76" s="3" t="s">
        <v>175</v>
      </c>
      <c r="R76" s="23">
        <v>45323</v>
      </c>
      <c r="S76" s="23">
        <v>45381</v>
      </c>
      <c r="T76" s="5" t="s">
        <v>199</v>
      </c>
      <c r="U76" s="17"/>
      <c r="V76" s="60"/>
    </row>
    <row r="77" spans="2:22" ht="27.6" x14ac:dyDescent="0.3">
      <c r="B77" s="52"/>
      <c r="C77" s="96"/>
      <c r="D77" s="91"/>
      <c r="E77" s="6"/>
      <c r="F77" s="7"/>
      <c r="G77" s="91"/>
      <c r="H77" s="91"/>
      <c r="I77" s="111"/>
      <c r="J77" s="111"/>
      <c r="K77" s="111"/>
      <c r="L77" s="103"/>
      <c r="M77" s="91"/>
      <c r="N77" s="6"/>
      <c r="O77" s="7"/>
      <c r="P77" s="100"/>
      <c r="Q77" s="3" t="s">
        <v>176</v>
      </c>
      <c r="R77" s="23">
        <v>45397</v>
      </c>
      <c r="S77" s="23">
        <v>45458</v>
      </c>
      <c r="T77" s="5" t="s">
        <v>199</v>
      </c>
      <c r="U77" s="17"/>
      <c r="V77" s="60"/>
    </row>
    <row r="78" spans="2:22" ht="27.6" x14ac:dyDescent="0.3">
      <c r="B78" s="52"/>
      <c r="C78" s="96"/>
      <c r="D78" s="91"/>
      <c r="E78" s="6"/>
      <c r="F78" s="7"/>
      <c r="G78" s="91"/>
      <c r="H78" s="91"/>
      <c r="I78" s="111"/>
      <c r="J78" s="111"/>
      <c r="K78" s="111"/>
      <c r="L78" s="103"/>
      <c r="M78" s="91"/>
      <c r="N78" s="6"/>
      <c r="O78" s="7"/>
      <c r="P78" s="100"/>
      <c r="Q78" s="3" t="s">
        <v>177</v>
      </c>
      <c r="R78" s="23">
        <v>45458</v>
      </c>
      <c r="S78" s="23">
        <v>45488</v>
      </c>
      <c r="T78" s="5" t="s">
        <v>199</v>
      </c>
      <c r="U78" s="17"/>
      <c r="V78" s="60"/>
    </row>
    <row r="79" spans="2:22" ht="27.6" x14ac:dyDescent="0.3">
      <c r="B79" s="52"/>
      <c r="C79" s="96"/>
      <c r="D79" s="91"/>
      <c r="E79" s="6"/>
      <c r="F79" s="7"/>
      <c r="G79" s="91"/>
      <c r="H79" s="91"/>
      <c r="I79" s="111"/>
      <c r="J79" s="111"/>
      <c r="K79" s="111"/>
      <c r="L79" s="103"/>
      <c r="M79" s="91"/>
      <c r="N79" s="6"/>
      <c r="O79" s="7"/>
      <c r="P79" s="100"/>
      <c r="Q79" s="3" t="s">
        <v>178</v>
      </c>
      <c r="R79" s="23">
        <v>45488</v>
      </c>
      <c r="S79" s="23">
        <v>45519</v>
      </c>
      <c r="T79" s="5" t="s">
        <v>199</v>
      </c>
      <c r="U79" s="17"/>
      <c r="V79" s="60"/>
    </row>
    <row r="80" spans="2:22" ht="13.8" x14ac:dyDescent="0.3">
      <c r="B80" s="52"/>
      <c r="C80" s="96"/>
      <c r="D80" s="91"/>
      <c r="E80" s="6"/>
      <c r="F80" s="7"/>
      <c r="G80" s="91"/>
      <c r="H80" s="91"/>
      <c r="I80" s="111"/>
      <c r="J80" s="111"/>
      <c r="K80" s="111"/>
      <c r="L80" s="103"/>
      <c r="M80" s="91"/>
      <c r="N80" s="6"/>
      <c r="O80" s="7"/>
      <c r="P80" s="100"/>
      <c r="Q80" s="3"/>
      <c r="R80" s="23"/>
      <c r="S80" s="23"/>
      <c r="T80" s="5"/>
      <c r="U80" s="17"/>
      <c r="V80" s="60"/>
    </row>
    <row r="81" spans="2:22" ht="13.8" x14ac:dyDescent="0.3">
      <c r="B81" s="52"/>
      <c r="C81" s="97"/>
      <c r="D81" s="98"/>
      <c r="E81" s="6"/>
      <c r="F81" s="7"/>
      <c r="G81" s="98"/>
      <c r="H81" s="98"/>
      <c r="I81" s="111"/>
      <c r="J81" s="111"/>
      <c r="K81" s="111"/>
      <c r="L81" s="104"/>
      <c r="M81" s="98"/>
      <c r="N81" s="6"/>
      <c r="O81" s="7"/>
      <c r="P81" s="101"/>
      <c r="Q81" s="3"/>
      <c r="R81" s="23"/>
      <c r="S81" s="23"/>
      <c r="T81" s="5"/>
      <c r="U81" s="17"/>
      <c r="V81" s="61"/>
    </row>
    <row r="82" spans="2:22" ht="27.6" x14ac:dyDescent="0.3">
      <c r="B82" s="52"/>
      <c r="C82" s="95" t="s">
        <v>53</v>
      </c>
      <c r="D82" s="90" t="s">
        <v>54</v>
      </c>
      <c r="E82" s="6"/>
      <c r="F82" s="7"/>
      <c r="G82" s="90" t="s">
        <v>165</v>
      </c>
      <c r="H82" s="90" t="s">
        <v>166</v>
      </c>
      <c r="I82" s="102"/>
      <c r="J82" s="102"/>
      <c r="K82" s="102" t="s">
        <v>31</v>
      </c>
      <c r="L82" s="102" t="s">
        <v>31</v>
      </c>
      <c r="M82" s="90" t="s">
        <v>45</v>
      </c>
      <c r="N82" s="6"/>
      <c r="O82" s="7"/>
      <c r="P82" s="99" t="s">
        <v>164</v>
      </c>
      <c r="Q82" s="3" t="s">
        <v>173</v>
      </c>
      <c r="R82" s="23">
        <v>45413</v>
      </c>
      <c r="S82" s="23">
        <v>45442</v>
      </c>
      <c r="T82" s="5" t="s">
        <v>204</v>
      </c>
      <c r="U82" s="17"/>
      <c r="V82" s="59">
        <f>17000*600</f>
        <v>10200000</v>
      </c>
    </row>
    <row r="83" spans="2:22" ht="27.6" x14ac:dyDescent="0.3">
      <c r="B83" s="52"/>
      <c r="C83" s="96"/>
      <c r="D83" s="91"/>
      <c r="E83" s="6"/>
      <c r="F83" s="7"/>
      <c r="G83" s="91"/>
      <c r="H83" s="91"/>
      <c r="I83" s="103"/>
      <c r="J83" s="103"/>
      <c r="K83" s="103"/>
      <c r="L83" s="103"/>
      <c r="M83" s="91"/>
      <c r="N83" s="6"/>
      <c r="O83" s="7"/>
      <c r="P83" s="100"/>
      <c r="Q83" s="3" t="s">
        <v>174</v>
      </c>
      <c r="R83" s="23">
        <v>45413</v>
      </c>
      <c r="S83" s="23">
        <v>45442</v>
      </c>
      <c r="T83" s="5" t="s">
        <v>204</v>
      </c>
      <c r="U83" s="17"/>
      <c r="V83" s="60"/>
    </row>
    <row r="84" spans="2:22" ht="27.6" x14ac:dyDescent="0.3">
      <c r="B84" s="52"/>
      <c r="C84" s="96"/>
      <c r="D84" s="91"/>
      <c r="E84" s="6"/>
      <c r="F84" s="7"/>
      <c r="G84" s="91"/>
      <c r="H84" s="91"/>
      <c r="I84" s="103"/>
      <c r="J84" s="103"/>
      <c r="K84" s="103"/>
      <c r="L84" s="103"/>
      <c r="M84" s="91"/>
      <c r="N84" s="6"/>
      <c r="O84" s="7"/>
      <c r="P84" s="100"/>
      <c r="Q84" s="3" t="s">
        <v>175</v>
      </c>
      <c r="R84" s="23">
        <v>45444</v>
      </c>
      <c r="S84" s="23">
        <v>45458</v>
      </c>
      <c r="T84" s="5" t="s">
        <v>204</v>
      </c>
      <c r="U84" s="17"/>
      <c r="V84" s="60"/>
    </row>
    <row r="85" spans="2:22" ht="27.6" x14ac:dyDescent="0.3">
      <c r="B85" s="52"/>
      <c r="C85" s="96"/>
      <c r="D85" s="91"/>
      <c r="E85" s="6"/>
      <c r="F85" s="7"/>
      <c r="G85" s="91"/>
      <c r="H85" s="91"/>
      <c r="I85" s="103"/>
      <c r="J85" s="103"/>
      <c r="K85" s="103"/>
      <c r="L85" s="103"/>
      <c r="M85" s="91"/>
      <c r="N85" s="6"/>
      <c r="O85" s="7"/>
      <c r="P85" s="100"/>
      <c r="Q85" s="3" t="s">
        <v>176</v>
      </c>
      <c r="R85" s="23">
        <v>45519</v>
      </c>
      <c r="S85" s="23">
        <v>45580</v>
      </c>
      <c r="T85" s="5" t="s">
        <v>204</v>
      </c>
      <c r="U85" s="17"/>
      <c r="V85" s="60"/>
    </row>
    <row r="86" spans="2:22" ht="27.6" x14ac:dyDescent="0.3">
      <c r="B86" s="52"/>
      <c r="C86" s="96"/>
      <c r="D86" s="91"/>
      <c r="E86" s="6"/>
      <c r="F86" s="7"/>
      <c r="G86" s="91"/>
      <c r="H86" s="91"/>
      <c r="I86" s="103"/>
      <c r="J86" s="103"/>
      <c r="K86" s="103"/>
      <c r="L86" s="103"/>
      <c r="M86" s="91"/>
      <c r="N86" s="6"/>
      <c r="O86" s="7"/>
      <c r="P86" s="100"/>
      <c r="Q86" s="3" t="s">
        <v>177</v>
      </c>
      <c r="R86" s="23">
        <v>45580</v>
      </c>
      <c r="S86" s="23">
        <v>45597</v>
      </c>
      <c r="T86" s="5" t="s">
        <v>204</v>
      </c>
      <c r="U86" s="17"/>
      <c r="V86" s="60"/>
    </row>
    <row r="87" spans="2:22" ht="27.6" x14ac:dyDescent="0.3">
      <c r="B87" s="52"/>
      <c r="C87" s="96"/>
      <c r="D87" s="91"/>
      <c r="E87" s="6"/>
      <c r="F87" s="7"/>
      <c r="G87" s="91"/>
      <c r="H87" s="91"/>
      <c r="I87" s="103"/>
      <c r="J87" s="103"/>
      <c r="K87" s="103"/>
      <c r="L87" s="103"/>
      <c r="M87" s="91"/>
      <c r="N87" s="6"/>
      <c r="O87" s="7"/>
      <c r="P87" s="100"/>
      <c r="Q87" s="3" t="s">
        <v>178</v>
      </c>
      <c r="R87" s="23">
        <v>45606</v>
      </c>
      <c r="S87" s="23">
        <v>45626</v>
      </c>
      <c r="T87" s="5" t="s">
        <v>204</v>
      </c>
      <c r="U87" s="17"/>
      <c r="V87" s="60"/>
    </row>
    <row r="88" spans="2:22" ht="13.8" x14ac:dyDescent="0.3">
      <c r="B88" s="52"/>
      <c r="C88" s="97"/>
      <c r="D88" s="98"/>
      <c r="E88" s="6"/>
      <c r="F88" s="7"/>
      <c r="G88" s="98"/>
      <c r="H88" s="98"/>
      <c r="I88" s="104"/>
      <c r="J88" s="104"/>
      <c r="K88" s="104"/>
      <c r="L88" s="104"/>
      <c r="M88" s="98"/>
      <c r="N88" s="6"/>
      <c r="O88" s="7"/>
      <c r="P88" s="101"/>
      <c r="Q88" s="3"/>
      <c r="R88" s="23"/>
      <c r="S88" s="23"/>
      <c r="T88" s="5"/>
      <c r="U88" s="17"/>
      <c r="V88" s="61"/>
    </row>
    <row r="89" spans="2:22" ht="15" customHeight="1" x14ac:dyDescent="0.3">
      <c r="B89" s="52"/>
      <c r="C89" s="95" t="s">
        <v>55</v>
      </c>
      <c r="D89" s="90" t="s">
        <v>55</v>
      </c>
      <c r="E89" s="6"/>
      <c r="F89" s="7"/>
      <c r="G89" s="90" t="s">
        <v>168</v>
      </c>
      <c r="H89" s="90" t="s">
        <v>167</v>
      </c>
      <c r="I89" s="20"/>
      <c r="J89" s="20"/>
      <c r="K89" s="20"/>
      <c r="L89" s="21"/>
      <c r="M89" s="90" t="s">
        <v>45</v>
      </c>
      <c r="N89" s="6"/>
      <c r="O89" s="7"/>
      <c r="P89" s="90" t="s">
        <v>168</v>
      </c>
      <c r="Q89" s="3" t="s">
        <v>173</v>
      </c>
      <c r="R89" s="23">
        <v>45413</v>
      </c>
      <c r="S89" s="23">
        <v>45442</v>
      </c>
      <c r="T89" s="5" t="s">
        <v>204</v>
      </c>
      <c r="U89" s="17"/>
      <c r="V89" s="59">
        <f>57470*600</f>
        <v>34482000</v>
      </c>
    </row>
    <row r="90" spans="2:22" ht="27.6" x14ac:dyDescent="0.3">
      <c r="B90" s="52"/>
      <c r="C90" s="96"/>
      <c r="D90" s="91"/>
      <c r="E90" s="6"/>
      <c r="F90" s="7"/>
      <c r="G90" s="91"/>
      <c r="H90" s="91"/>
      <c r="I90" s="20"/>
      <c r="J90" s="20"/>
      <c r="K90" s="20"/>
      <c r="L90" s="21"/>
      <c r="M90" s="91"/>
      <c r="N90" s="6"/>
      <c r="O90" s="7"/>
      <c r="P90" s="91"/>
      <c r="Q90" s="3" t="s">
        <v>174</v>
      </c>
      <c r="R90" s="23">
        <v>45413</v>
      </c>
      <c r="S90" s="23">
        <v>45442</v>
      </c>
      <c r="T90" s="5" t="s">
        <v>204</v>
      </c>
      <c r="U90" s="17"/>
      <c r="V90" s="60"/>
    </row>
    <row r="91" spans="2:22" ht="27.6" x14ac:dyDescent="0.3">
      <c r="B91" s="52"/>
      <c r="C91" s="96"/>
      <c r="D91" s="91"/>
      <c r="E91" s="6"/>
      <c r="F91" s="7"/>
      <c r="G91" s="91"/>
      <c r="H91" s="91"/>
      <c r="I91" s="20"/>
      <c r="J91" s="20"/>
      <c r="K91" s="20"/>
      <c r="L91" s="21"/>
      <c r="M91" s="91"/>
      <c r="N91" s="6"/>
      <c r="O91" s="7"/>
      <c r="P91" s="91"/>
      <c r="Q91" s="3" t="s">
        <v>175</v>
      </c>
      <c r="R91" s="23">
        <v>45444</v>
      </c>
      <c r="S91" s="23">
        <v>45458</v>
      </c>
      <c r="T91" s="5" t="s">
        <v>204</v>
      </c>
      <c r="U91" s="17"/>
      <c r="V91" s="60"/>
    </row>
    <row r="92" spans="2:22" ht="27.6" x14ac:dyDescent="0.3">
      <c r="B92" s="52"/>
      <c r="C92" s="96"/>
      <c r="D92" s="91"/>
      <c r="E92" s="6"/>
      <c r="F92" s="7"/>
      <c r="G92" s="91"/>
      <c r="H92" s="91"/>
      <c r="I92" s="20"/>
      <c r="J92" s="20"/>
      <c r="K92" s="20"/>
      <c r="L92" s="21"/>
      <c r="M92" s="91"/>
      <c r="N92" s="6"/>
      <c r="O92" s="7"/>
      <c r="P92" s="91"/>
      <c r="Q92" s="3" t="s">
        <v>179</v>
      </c>
      <c r="R92" s="23">
        <v>45519</v>
      </c>
      <c r="S92" s="23">
        <v>45580</v>
      </c>
      <c r="T92" s="5" t="s">
        <v>204</v>
      </c>
      <c r="U92" s="17"/>
      <c r="V92" s="60"/>
    </row>
    <row r="93" spans="2:22" ht="27.6" x14ac:dyDescent="0.3">
      <c r="B93" s="52"/>
      <c r="C93" s="96"/>
      <c r="D93" s="91"/>
      <c r="E93" s="6"/>
      <c r="F93" s="7"/>
      <c r="G93" s="91"/>
      <c r="H93" s="91"/>
      <c r="I93" s="20"/>
      <c r="J93" s="20"/>
      <c r="K93" s="20"/>
      <c r="L93" s="21"/>
      <c r="M93" s="91"/>
      <c r="N93" s="6"/>
      <c r="O93" s="7"/>
      <c r="P93" s="91"/>
      <c r="Q93" s="3" t="s">
        <v>177</v>
      </c>
      <c r="R93" s="23">
        <v>45580</v>
      </c>
      <c r="S93" s="23">
        <v>45597</v>
      </c>
      <c r="T93" s="5" t="s">
        <v>204</v>
      </c>
      <c r="U93" s="17"/>
      <c r="V93" s="60"/>
    </row>
    <row r="94" spans="2:22" ht="27.6" x14ac:dyDescent="0.3">
      <c r="B94" s="52"/>
      <c r="C94" s="97"/>
      <c r="D94" s="98"/>
      <c r="E94" s="6"/>
      <c r="F94" s="7"/>
      <c r="G94" s="98"/>
      <c r="H94" s="98"/>
      <c r="I94" s="30"/>
      <c r="J94" s="30" t="s">
        <v>31</v>
      </c>
      <c r="K94" s="30" t="s">
        <v>31</v>
      </c>
      <c r="L94" s="30" t="s">
        <v>31</v>
      </c>
      <c r="M94" s="98"/>
      <c r="N94" s="6"/>
      <c r="O94" s="7"/>
      <c r="P94" s="98"/>
      <c r="Q94" s="3" t="s">
        <v>178</v>
      </c>
      <c r="R94" s="23">
        <v>45606</v>
      </c>
      <c r="S94" s="23">
        <v>45626</v>
      </c>
      <c r="T94" s="5" t="s">
        <v>204</v>
      </c>
      <c r="U94" s="17"/>
      <c r="V94" s="61"/>
    </row>
    <row r="95" spans="2:22" ht="27.6" x14ac:dyDescent="0.3">
      <c r="B95" s="52"/>
      <c r="C95" s="95" t="s">
        <v>56</v>
      </c>
      <c r="D95" s="90" t="s">
        <v>57</v>
      </c>
      <c r="E95" s="6"/>
      <c r="F95" s="7"/>
      <c r="G95" s="90" t="s">
        <v>169</v>
      </c>
      <c r="H95" s="90" t="s">
        <v>170</v>
      </c>
      <c r="I95" s="30"/>
      <c r="J95" s="30"/>
      <c r="K95" s="30"/>
      <c r="L95" s="30"/>
      <c r="M95" s="90" t="s">
        <v>45</v>
      </c>
      <c r="N95" s="6"/>
      <c r="O95" s="7"/>
      <c r="P95" s="99" t="s">
        <v>171</v>
      </c>
      <c r="Q95" s="3" t="s">
        <v>173</v>
      </c>
      <c r="R95" s="23">
        <v>45323</v>
      </c>
      <c r="S95" s="23">
        <v>45641</v>
      </c>
      <c r="T95" s="5" t="s">
        <v>204</v>
      </c>
      <c r="U95" s="17"/>
      <c r="V95" s="59">
        <f>68865*600</f>
        <v>41319000</v>
      </c>
    </row>
    <row r="96" spans="2:22" ht="27.6" x14ac:dyDescent="0.3">
      <c r="B96" s="52"/>
      <c r="C96" s="96"/>
      <c r="D96" s="91"/>
      <c r="E96" s="6"/>
      <c r="F96" s="7"/>
      <c r="G96" s="91"/>
      <c r="H96" s="91"/>
      <c r="I96" s="30"/>
      <c r="J96" s="30"/>
      <c r="K96" s="30"/>
      <c r="L96" s="30"/>
      <c r="M96" s="91"/>
      <c r="N96" s="6"/>
      <c r="O96" s="7"/>
      <c r="P96" s="100"/>
      <c r="Q96" s="3" t="s">
        <v>174</v>
      </c>
      <c r="R96" s="23">
        <v>45323</v>
      </c>
      <c r="S96" s="23">
        <v>45641</v>
      </c>
      <c r="T96" s="5" t="s">
        <v>204</v>
      </c>
      <c r="U96" s="17"/>
      <c r="V96" s="60"/>
    </row>
    <row r="97" spans="2:22" ht="27.6" x14ac:dyDescent="0.3">
      <c r="B97" s="52"/>
      <c r="C97" s="96"/>
      <c r="D97" s="91"/>
      <c r="E97" s="6"/>
      <c r="F97" s="7"/>
      <c r="G97" s="91"/>
      <c r="H97" s="91"/>
      <c r="I97" s="30"/>
      <c r="J97" s="30"/>
      <c r="K97" s="30"/>
      <c r="L97" s="30"/>
      <c r="M97" s="91"/>
      <c r="N97" s="6"/>
      <c r="O97" s="7"/>
      <c r="P97" s="100"/>
      <c r="Q97" s="3" t="s">
        <v>175</v>
      </c>
      <c r="R97" s="23">
        <v>45323</v>
      </c>
      <c r="S97" s="23">
        <v>45641</v>
      </c>
      <c r="T97" s="5" t="s">
        <v>204</v>
      </c>
      <c r="U97" s="17"/>
      <c r="V97" s="60"/>
    </row>
    <row r="98" spans="2:22" ht="27.6" x14ac:dyDescent="0.3">
      <c r="B98" s="52"/>
      <c r="C98" s="96"/>
      <c r="D98" s="91"/>
      <c r="E98" s="6"/>
      <c r="F98" s="7"/>
      <c r="G98" s="91"/>
      <c r="H98" s="91"/>
      <c r="I98" s="30"/>
      <c r="J98" s="30"/>
      <c r="K98" s="30"/>
      <c r="L98" s="30"/>
      <c r="M98" s="91"/>
      <c r="N98" s="6"/>
      <c r="O98" s="7"/>
      <c r="P98" s="100"/>
      <c r="Q98" s="3" t="s">
        <v>180</v>
      </c>
      <c r="R98" s="23">
        <v>45323</v>
      </c>
      <c r="S98" s="23">
        <v>45641</v>
      </c>
      <c r="T98" s="5" t="s">
        <v>204</v>
      </c>
      <c r="U98" s="17"/>
      <c r="V98" s="60"/>
    </row>
    <row r="99" spans="2:22" ht="27.6" x14ac:dyDescent="0.3">
      <c r="B99" s="52"/>
      <c r="C99" s="96"/>
      <c r="D99" s="91"/>
      <c r="E99" s="6"/>
      <c r="F99" s="7"/>
      <c r="G99" s="91"/>
      <c r="H99" s="91"/>
      <c r="I99" s="30"/>
      <c r="J99" s="30"/>
      <c r="K99" s="30"/>
      <c r="L99" s="30"/>
      <c r="M99" s="91"/>
      <c r="N99" s="6"/>
      <c r="O99" s="7"/>
      <c r="P99" s="100"/>
      <c r="Q99" s="3" t="s">
        <v>177</v>
      </c>
      <c r="R99" s="23">
        <v>45323</v>
      </c>
      <c r="S99" s="23">
        <v>45641</v>
      </c>
      <c r="T99" s="5" t="s">
        <v>204</v>
      </c>
      <c r="U99" s="17"/>
      <c r="V99" s="60"/>
    </row>
    <row r="100" spans="2:22" ht="13.8" x14ac:dyDescent="0.3">
      <c r="B100" s="53"/>
      <c r="C100" s="97"/>
      <c r="D100" s="98"/>
      <c r="E100" s="6"/>
      <c r="F100" s="7"/>
      <c r="G100" s="98"/>
      <c r="H100" s="98"/>
      <c r="I100" s="30" t="s">
        <v>31</v>
      </c>
      <c r="J100" s="30" t="s">
        <v>31</v>
      </c>
      <c r="K100" s="30" t="s">
        <v>31</v>
      </c>
      <c r="L100" s="30" t="s">
        <v>31</v>
      </c>
      <c r="M100" s="98"/>
      <c r="N100" s="6"/>
      <c r="O100" s="7"/>
      <c r="P100" s="101"/>
      <c r="Q100" s="3"/>
      <c r="R100" s="4"/>
      <c r="S100" s="4"/>
      <c r="T100" s="5"/>
      <c r="U100" s="17"/>
      <c r="V100" s="61"/>
    </row>
    <row r="101" spans="2:22" ht="42.75" customHeight="1" x14ac:dyDescent="0.3">
      <c r="B101" s="8"/>
      <c r="C101" s="6"/>
      <c r="D101" s="6"/>
      <c r="E101" s="6"/>
      <c r="F101" s="7"/>
      <c r="G101" s="6"/>
      <c r="H101" s="6"/>
      <c r="I101" s="5"/>
      <c r="J101" s="5"/>
      <c r="K101" s="5"/>
      <c r="L101" s="6"/>
      <c r="M101" s="6"/>
      <c r="N101" s="6"/>
      <c r="O101" s="7"/>
      <c r="P101" s="9"/>
      <c r="Q101" s="3"/>
      <c r="R101" s="4"/>
      <c r="S101" s="4"/>
      <c r="T101" s="5"/>
      <c r="U101" s="17"/>
      <c r="V101" s="12"/>
    </row>
    <row r="102" spans="2:22" ht="42.75" customHeight="1" x14ac:dyDescent="0.3">
      <c r="B102" s="8"/>
      <c r="C102" s="6"/>
      <c r="D102" s="6"/>
      <c r="E102" s="6"/>
      <c r="F102" s="7"/>
      <c r="G102" s="6"/>
      <c r="H102" s="6"/>
      <c r="I102" s="5"/>
      <c r="J102" s="5"/>
      <c r="K102" s="5"/>
      <c r="L102" s="6"/>
      <c r="M102" s="6"/>
      <c r="N102" s="6"/>
      <c r="O102" s="7"/>
      <c r="P102" s="9"/>
      <c r="Q102" s="3"/>
      <c r="R102" s="4"/>
      <c r="S102" s="4"/>
      <c r="T102" s="5"/>
      <c r="U102" s="17"/>
      <c r="V102" s="12"/>
    </row>
    <row r="103" spans="2:22" ht="42.75" customHeight="1" x14ac:dyDescent="0.3">
      <c r="B103" s="8"/>
      <c r="C103" s="6"/>
      <c r="D103" s="6"/>
      <c r="E103" s="6"/>
      <c r="F103" s="7"/>
      <c r="G103" s="6"/>
      <c r="H103" s="6"/>
      <c r="I103" s="5"/>
      <c r="J103" s="5"/>
      <c r="K103" s="5"/>
      <c r="L103" s="6"/>
      <c r="M103" s="6"/>
      <c r="N103" s="6"/>
      <c r="O103" s="7"/>
      <c r="P103" s="9"/>
      <c r="Q103" s="3"/>
      <c r="R103" s="4"/>
      <c r="S103" s="4"/>
      <c r="T103" s="5"/>
      <c r="U103" s="17"/>
      <c r="V103" s="12"/>
    </row>
    <row r="104" spans="2:22" ht="42.75" customHeight="1" x14ac:dyDescent="0.3">
      <c r="B104" s="8"/>
      <c r="C104" s="6"/>
      <c r="D104" s="6"/>
      <c r="E104" s="6"/>
      <c r="F104" s="7"/>
      <c r="G104" s="6"/>
      <c r="H104" s="6"/>
      <c r="I104" s="5"/>
      <c r="J104" s="5"/>
      <c r="K104" s="5"/>
      <c r="L104" s="6"/>
      <c r="M104" s="6"/>
      <c r="N104" s="6"/>
      <c r="O104" s="7"/>
      <c r="P104" s="9"/>
      <c r="Q104" s="3"/>
      <c r="R104" s="4"/>
      <c r="S104" s="4"/>
      <c r="T104" s="5"/>
      <c r="U104" s="17"/>
      <c r="V104" s="12"/>
    </row>
    <row r="105" spans="2:22" ht="42.75" customHeight="1" x14ac:dyDescent="0.3">
      <c r="B105" s="8"/>
      <c r="C105" s="6"/>
      <c r="D105" s="6"/>
      <c r="E105" s="6"/>
      <c r="F105" s="7"/>
      <c r="G105" s="6"/>
      <c r="H105" s="6"/>
      <c r="I105" s="5"/>
      <c r="J105" s="5"/>
      <c r="K105" s="5"/>
      <c r="L105" s="6"/>
      <c r="M105" s="6"/>
      <c r="N105" s="6"/>
      <c r="O105" s="7"/>
      <c r="P105" s="9"/>
      <c r="Q105" s="3"/>
      <c r="R105" s="4"/>
      <c r="S105" s="4"/>
      <c r="T105" s="5"/>
      <c r="U105" s="17"/>
      <c r="V105" s="12"/>
    </row>
    <row r="106" spans="2:22" ht="42.75" customHeight="1" x14ac:dyDescent="0.3">
      <c r="B106" s="8"/>
      <c r="C106" s="6"/>
      <c r="D106" s="6"/>
      <c r="E106" s="6"/>
      <c r="F106" s="7"/>
      <c r="G106" s="6"/>
      <c r="H106" s="6"/>
      <c r="I106" s="5"/>
      <c r="J106" s="5"/>
      <c r="K106" s="5"/>
      <c r="L106" s="6"/>
      <c r="M106" s="6"/>
      <c r="N106" s="6"/>
      <c r="O106" s="7"/>
      <c r="P106" s="9"/>
      <c r="Q106" s="3"/>
      <c r="R106" s="4"/>
      <c r="S106" s="4"/>
      <c r="T106" s="5"/>
      <c r="U106" s="17"/>
      <c r="V106" s="12"/>
    </row>
    <row r="107" spans="2:22" ht="42.75" customHeight="1" x14ac:dyDescent="0.3">
      <c r="B107" s="8"/>
      <c r="C107" s="6"/>
      <c r="D107" s="6"/>
      <c r="E107" s="6"/>
      <c r="F107" s="7"/>
      <c r="G107" s="6"/>
      <c r="H107" s="6"/>
      <c r="I107" s="5"/>
      <c r="J107" s="5"/>
      <c r="K107" s="5"/>
      <c r="L107" s="6"/>
      <c r="M107" s="6"/>
      <c r="N107" s="6"/>
      <c r="O107" s="7"/>
      <c r="P107" s="9"/>
      <c r="Q107" s="3"/>
      <c r="R107" s="4"/>
      <c r="S107" s="4"/>
      <c r="T107" s="5"/>
      <c r="U107" s="17"/>
      <c r="V107" s="12"/>
    </row>
    <row r="108" spans="2:22" ht="42.75" customHeight="1" x14ac:dyDescent="0.3">
      <c r="B108" s="8"/>
      <c r="C108" s="6"/>
      <c r="D108" s="6"/>
      <c r="E108" s="6"/>
      <c r="F108" s="7"/>
      <c r="G108" s="6"/>
      <c r="H108" s="6"/>
      <c r="I108" s="5"/>
      <c r="J108" s="5"/>
      <c r="K108" s="5"/>
      <c r="L108" s="6"/>
      <c r="M108" s="6"/>
      <c r="N108" s="6"/>
      <c r="O108" s="7"/>
      <c r="P108" s="9"/>
      <c r="Q108" s="3"/>
      <c r="R108" s="4"/>
      <c r="S108" s="4"/>
      <c r="T108" s="5"/>
      <c r="U108" s="17"/>
      <c r="V108" s="12"/>
    </row>
    <row r="109" spans="2:22" ht="42.75" customHeight="1" x14ac:dyDescent="0.3">
      <c r="B109" s="8"/>
      <c r="C109" s="6"/>
      <c r="D109" s="6"/>
      <c r="E109" s="6"/>
      <c r="F109" s="7"/>
      <c r="G109" s="6"/>
      <c r="H109" s="6"/>
      <c r="I109" s="5"/>
      <c r="J109" s="5"/>
      <c r="K109" s="5"/>
      <c r="L109" s="6"/>
      <c r="M109" s="6"/>
      <c r="N109" s="6"/>
      <c r="O109" s="7"/>
      <c r="P109" s="9"/>
      <c r="Q109" s="3"/>
      <c r="R109" s="4"/>
      <c r="S109" s="4"/>
      <c r="T109" s="5"/>
      <c r="U109" s="17"/>
      <c r="V109" s="12"/>
    </row>
    <row r="110" spans="2:22" ht="42.75" customHeight="1" x14ac:dyDescent="0.3">
      <c r="B110" s="8"/>
      <c r="C110" s="6"/>
      <c r="D110" s="6"/>
      <c r="E110" s="6"/>
      <c r="F110" s="7"/>
      <c r="G110" s="6"/>
      <c r="H110" s="6"/>
      <c r="I110" s="5"/>
      <c r="J110" s="5"/>
      <c r="K110" s="5"/>
      <c r="L110" s="6"/>
      <c r="M110" s="6"/>
      <c r="N110" s="6"/>
      <c r="O110" s="7"/>
      <c r="P110" s="9"/>
      <c r="Q110" s="3"/>
      <c r="R110" s="4"/>
      <c r="S110" s="4"/>
      <c r="T110" s="5"/>
      <c r="U110" s="17"/>
      <c r="V110" s="12"/>
    </row>
    <row r="111" spans="2:22" ht="42.75" customHeight="1" x14ac:dyDescent="0.3">
      <c r="B111" s="8"/>
      <c r="C111" s="6"/>
      <c r="D111" s="6"/>
      <c r="E111" s="6"/>
      <c r="F111" s="7"/>
      <c r="G111" s="6"/>
      <c r="H111" s="6"/>
      <c r="I111" s="5"/>
      <c r="J111" s="5"/>
      <c r="K111" s="5"/>
      <c r="L111" s="6"/>
      <c r="M111" s="6"/>
      <c r="N111" s="6"/>
      <c r="O111" s="7"/>
      <c r="P111" s="9"/>
      <c r="Q111" s="3"/>
      <c r="R111" s="4"/>
      <c r="S111" s="4"/>
      <c r="T111" s="5"/>
      <c r="U111" s="17"/>
      <c r="V111" s="12"/>
    </row>
    <row r="112" spans="2:22" ht="42.75" customHeight="1" x14ac:dyDescent="0.3">
      <c r="B112" s="8"/>
      <c r="C112" s="6"/>
      <c r="D112" s="6"/>
      <c r="E112" s="6"/>
      <c r="F112" s="7"/>
      <c r="G112" s="6"/>
      <c r="H112" s="6"/>
      <c r="I112" s="5"/>
      <c r="J112" s="5"/>
      <c r="K112" s="5"/>
      <c r="L112" s="6"/>
      <c r="M112" s="6"/>
      <c r="N112" s="6"/>
      <c r="O112" s="7"/>
      <c r="P112" s="9"/>
      <c r="Q112" s="3"/>
      <c r="R112" s="4"/>
      <c r="S112" s="4"/>
      <c r="T112" s="5"/>
      <c r="U112" s="17"/>
      <c r="V112" s="12"/>
    </row>
    <row r="113" spans="2:22" ht="42.75" customHeight="1" x14ac:dyDescent="0.3">
      <c r="B113" s="8"/>
      <c r="C113" s="6"/>
      <c r="D113" s="6"/>
      <c r="E113" s="6"/>
      <c r="F113" s="7"/>
      <c r="G113" s="6"/>
      <c r="H113" s="6"/>
      <c r="I113" s="5"/>
      <c r="J113" s="5"/>
      <c r="K113" s="5"/>
      <c r="L113" s="6"/>
      <c r="M113" s="6"/>
      <c r="N113" s="6"/>
      <c r="O113" s="7"/>
      <c r="P113" s="9"/>
      <c r="Q113" s="3"/>
      <c r="R113" s="4"/>
      <c r="S113" s="4"/>
      <c r="T113" s="5"/>
      <c r="U113" s="17"/>
      <c r="V113" s="12"/>
    </row>
    <row r="114" spans="2:22" ht="42.75" customHeight="1" x14ac:dyDescent="0.3">
      <c r="B114" s="8"/>
      <c r="C114" s="6"/>
      <c r="D114" s="6"/>
      <c r="E114" s="6"/>
      <c r="F114" s="7"/>
      <c r="G114" s="6"/>
      <c r="H114" s="6"/>
      <c r="I114" s="5"/>
      <c r="J114" s="5"/>
      <c r="K114" s="5"/>
      <c r="L114" s="6"/>
      <c r="M114" s="6"/>
      <c r="N114" s="6"/>
      <c r="O114" s="7"/>
      <c r="P114" s="9"/>
      <c r="Q114" s="3"/>
      <c r="R114" s="4"/>
      <c r="S114" s="4"/>
      <c r="T114" s="5"/>
      <c r="U114" s="17"/>
      <c r="V114" s="12"/>
    </row>
    <row r="115" spans="2:22" ht="42.75" customHeight="1" x14ac:dyDescent="0.3">
      <c r="B115" s="8"/>
      <c r="C115" s="6"/>
      <c r="D115" s="6"/>
      <c r="E115" s="6"/>
      <c r="F115" s="7"/>
      <c r="G115" s="6"/>
      <c r="H115" s="6"/>
      <c r="I115" s="5"/>
      <c r="J115" s="5"/>
      <c r="K115" s="5"/>
      <c r="L115" s="6"/>
      <c r="M115" s="6"/>
      <c r="N115" s="6"/>
      <c r="O115" s="7"/>
      <c r="P115" s="9"/>
      <c r="Q115" s="3"/>
      <c r="R115" s="4"/>
      <c r="S115" s="4"/>
      <c r="T115" s="5"/>
      <c r="U115" s="17"/>
      <c r="V115" s="12"/>
    </row>
    <row r="116" spans="2:22" ht="42.75" customHeight="1" x14ac:dyDescent="0.3">
      <c r="B116" s="8"/>
      <c r="C116" s="6"/>
      <c r="D116" s="6"/>
      <c r="E116" s="6"/>
      <c r="F116" s="7"/>
      <c r="G116" s="6"/>
      <c r="H116" s="6"/>
      <c r="I116" s="5"/>
      <c r="J116" s="5"/>
      <c r="K116" s="5"/>
      <c r="L116" s="6"/>
      <c r="M116" s="6"/>
      <c r="N116" s="6"/>
      <c r="O116" s="7"/>
      <c r="P116" s="9"/>
      <c r="Q116" s="3"/>
      <c r="R116" s="4"/>
      <c r="S116" s="4"/>
      <c r="T116" s="5"/>
      <c r="U116" s="17"/>
      <c r="V116" s="12"/>
    </row>
    <row r="117" spans="2:22" ht="42.75" customHeight="1" x14ac:dyDescent="0.3">
      <c r="B117" s="8"/>
      <c r="C117" s="6"/>
      <c r="D117" s="6"/>
      <c r="E117" s="6"/>
      <c r="F117" s="7"/>
      <c r="G117" s="6"/>
      <c r="H117" s="6"/>
      <c r="I117" s="5"/>
      <c r="J117" s="5"/>
      <c r="K117" s="5"/>
      <c r="L117" s="6"/>
      <c r="M117" s="6"/>
      <c r="N117" s="6"/>
      <c r="O117" s="7"/>
      <c r="P117" s="9"/>
      <c r="Q117" s="3"/>
      <c r="R117" s="4"/>
      <c r="S117" s="4"/>
      <c r="T117" s="5"/>
      <c r="U117" s="17"/>
      <c r="V117" s="12"/>
    </row>
    <row r="118" spans="2:22" ht="42.75" customHeight="1" x14ac:dyDescent="0.3">
      <c r="B118" s="8"/>
      <c r="C118" s="6"/>
      <c r="D118" s="6"/>
      <c r="E118" s="6"/>
      <c r="F118" s="7"/>
      <c r="G118" s="6"/>
      <c r="H118" s="6"/>
      <c r="I118" s="5"/>
      <c r="J118" s="5"/>
      <c r="K118" s="5"/>
      <c r="L118" s="6"/>
      <c r="M118" s="6"/>
      <c r="N118" s="6"/>
      <c r="O118" s="7"/>
      <c r="P118" s="9"/>
      <c r="Q118" s="3"/>
      <c r="R118" s="4"/>
      <c r="S118" s="4"/>
      <c r="T118" s="5"/>
      <c r="U118" s="17"/>
      <c r="V118" s="12"/>
    </row>
    <row r="119" spans="2:22" ht="42.75" customHeight="1" x14ac:dyDescent="0.3">
      <c r="B119" s="8"/>
      <c r="C119" s="6"/>
      <c r="D119" s="6"/>
      <c r="E119" s="6"/>
      <c r="F119" s="7"/>
      <c r="G119" s="6"/>
      <c r="H119" s="6"/>
      <c r="I119" s="5"/>
      <c r="J119" s="5"/>
      <c r="K119" s="5"/>
      <c r="L119" s="6"/>
      <c r="M119" s="6"/>
      <c r="N119" s="6"/>
      <c r="O119" s="7"/>
      <c r="P119" s="9"/>
      <c r="Q119" s="3"/>
      <c r="R119" s="4"/>
      <c r="S119" s="4"/>
      <c r="T119" s="5"/>
      <c r="U119" s="17"/>
      <c r="V119" s="12"/>
    </row>
    <row r="120" spans="2:22" ht="42.75" customHeight="1" x14ac:dyDescent="0.3">
      <c r="B120" s="8"/>
      <c r="C120" s="6"/>
      <c r="D120" s="6"/>
      <c r="E120" s="6"/>
      <c r="F120" s="7"/>
      <c r="G120" s="6"/>
      <c r="H120" s="6"/>
      <c r="I120" s="5"/>
      <c r="J120" s="5"/>
      <c r="K120" s="5"/>
      <c r="L120" s="6"/>
      <c r="M120" s="6"/>
      <c r="N120" s="6"/>
      <c r="O120" s="7"/>
      <c r="P120" s="9"/>
      <c r="Q120" s="3"/>
      <c r="R120" s="4"/>
      <c r="S120" s="4"/>
      <c r="T120" s="5"/>
      <c r="U120" s="17"/>
      <c r="V120" s="12"/>
    </row>
    <row r="121" spans="2:22" ht="42.75" customHeight="1" x14ac:dyDescent="0.3">
      <c r="B121" s="8"/>
      <c r="C121" s="6"/>
      <c r="D121" s="6"/>
      <c r="E121" s="6"/>
      <c r="F121" s="7"/>
      <c r="G121" s="6"/>
      <c r="H121" s="6"/>
      <c r="I121" s="5"/>
      <c r="J121" s="5"/>
      <c r="K121" s="5"/>
      <c r="L121" s="6"/>
      <c r="M121" s="6"/>
      <c r="N121" s="6"/>
      <c r="O121" s="7"/>
      <c r="P121" s="9"/>
      <c r="Q121" s="3"/>
      <c r="R121" s="4"/>
      <c r="S121" s="4"/>
      <c r="T121" s="5"/>
      <c r="U121" s="17"/>
      <c r="V121" s="12"/>
    </row>
    <row r="122" spans="2:22" ht="42.75" customHeight="1" x14ac:dyDescent="0.3">
      <c r="B122" s="8"/>
      <c r="C122" s="6"/>
      <c r="D122" s="6"/>
      <c r="E122" s="6"/>
      <c r="F122" s="7"/>
      <c r="G122" s="6"/>
      <c r="H122" s="6"/>
      <c r="I122" s="5"/>
      <c r="J122" s="5"/>
      <c r="K122" s="5"/>
      <c r="L122" s="6"/>
      <c r="M122" s="6"/>
      <c r="N122" s="6"/>
      <c r="O122" s="7"/>
      <c r="P122" s="9"/>
      <c r="Q122" s="3"/>
      <c r="R122" s="4"/>
      <c r="S122" s="4"/>
      <c r="T122" s="5"/>
      <c r="U122" s="17"/>
      <c r="V122" s="12"/>
    </row>
    <row r="123" spans="2:22" ht="42.75" customHeight="1" x14ac:dyDescent="0.3">
      <c r="B123" s="8"/>
      <c r="C123" s="6"/>
      <c r="D123" s="6"/>
      <c r="E123" s="6"/>
      <c r="F123" s="7"/>
      <c r="G123" s="6"/>
      <c r="H123" s="6"/>
      <c r="I123" s="5"/>
      <c r="J123" s="5"/>
      <c r="K123" s="5"/>
      <c r="L123" s="6"/>
      <c r="M123" s="6"/>
      <c r="N123" s="6"/>
      <c r="O123" s="7"/>
      <c r="P123" s="9"/>
      <c r="Q123" s="3"/>
      <c r="R123" s="4"/>
      <c r="S123" s="4"/>
      <c r="T123" s="5"/>
      <c r="U123" s="17"/>
      <c r="V123" s="12"/>
    </row>
    <row r="124" spans="2:22" ht="42.75" customHeight="1" x14ac:dyDescent="0.3">
      <c r="B124" s="8"/>
      <c r="C124" s="6"/>
      <c r="D124" s="6"/>
      <c r="E124" s="6"/>
      <c r="F124" s="7"/>
      <c r="G124" s="6"/>
      <c r="H124" s="6"/>
      <c r="I124" s="5"/>
      <c r="J124" s="5"/>
      <c r="K124" s="5"/>
      <c r="L124" s="6"/>
      <c r="M124" s="6"/>
      <c r="N124" s="6"/>
      <c r="O124" s="7"/>
      <c r="P124" s="9"/>
      <c r="Q124" s="3"/>
      <c r="R124" s="4"/>
      <c r="S124" s="4"/>
      <c r="T124" s="5"/>
      <c r="U124" s="17"/>
      <c r="V124" s="12"/>
    </row>
    <row r="125" spans="2:22" ht="42.75" customHeight="1" x14ac:dyDescent="0.3">
      <c r="B125" s="8"/>
      <c r="C125" s="6"/>
      <c r="D125" s="6"/>
      <c r="E125" s="6"/>
      <c r="F125" s="7"/>
      <c r="G125" s="6"/>
      <c r="H125" s="6"/>
      <c r="I125" s="5"/>
      <c r="J125" s="5"/>
      <c r="K125" s="5"/>
      <c r="L125" s="6"/>
      <c r="M125" s="6"/>
      <c r="N125" s="6"/>
      <c r="O125" s="7"/>
      <c r="P125" s="9"/>
      <c r="Q125" s="3"/>
      <c r="R125" s="4"/>
      <c r="S125" s="4"/>
      <c r="T125" s="5"/>
      <c r="U125" s="17"/>
      <c r="V125" s="12"/>
    </row>
    <row r="126" spans="2:22" ht="42.75" customHeight="1" x14ac:dyDescent="0.3">
      <c r="B126" s="8"/>
      <c r="C126" s="6"/>
      <c r="D126" s="6"/>
      <c r="E126" s="6"/>
      <c r="F126" s="7"/>
      <c r="G126" s="6"/>
      <c r="H126" s="6"/>
      <c r="I126" s="5"/>
      <c r="J126" s="5"/>
      <c r="K126" s="5"/>
      <c r="L126" s="6"/>
      <c r="M126" s="6"/>
      <c r="N126" s="6"/>
      <c r="O126" s="7"/>
      <c r="P126" s="9"/>
      <c r="Q126" s="3"/>
      <c r="R126" s="4"/>
      <c r="S126" s="4"/>
      <c r="T126" s="5"/>
      <c r="U126" s="17"/>
      <c r="V126" s="12"/>
    </row>
    <row r="127" spans="2:22" ht="42.75" customHeight="1" x14ac:dyDescent="0.3">
      <c r="B127" s="8"/>
      <c r="C127" s="6"/>
      <c r="D127" s="6"/>
      <c r="E127" s="6"/>
      <c r="F127" s="7"/>
      <c r="G127" s="6"/>
      <c r="H127" s="6"/>
      <c r="I127" s="5"/>
      <c r="J127" s="5"/>
      <c r="K127" s="5"/>
      <c r="L127" s="6"/>
      <c r="M127" s="6"/>
      <c r="N127" s="6"/>
      <c r="O127" s="7"/>
      <c r="P127" s="9"/>
      <c r="Q127" s="3"/>
      <c r="R127" s="4"/>
      <c r="S127" s="4"/>
      <c r="T127" s="5"/>
      <c r="U127" s="17"/>
      <c r="V127" s="12"/>
    </row>
    <row r="128" spans="2:22" ht="42.75" customHeight="1" x14ac:dyDescent="0.3">
      <c r="B128" s="8"/>
      <c r="C128" s="6"/>
      <c r="D128" s="6"/>
      <c r="E128" s="6"/>
      <c r="F128" s="7"/>
      <c r="G128" s="6"/>
      <c r="H128" s="6"/>
      <c r="I128" s="5"/>
      <c r="J128" s="5"/>
      <c r="K128" s="5"/>
      <c r="L128" s="6"/>
      <c r="M128" s="6"/>
      <c r="N128" s="6"/>
      <c r="O128" s="7"/>
      <c r="P128" s="9"/>
      <c r="Q128" s="3"/>
      <c r="R128" s="4"/>
      <c r="S128" s="4"/>
      <c r="T128" s="5"/>
      <c r="U128" s="17"/>
      <c r="V128" s="12"/>
    </row>
    <row r="129" spans="2:22" ht="42.75" customHeight="1" x14ac:dyDescent="0.3">
      <c r="B129" s="8"/>
      <c r="C129" s="6"/>
      <c r="D129" s="6"/>
      <c r="E129" s="6"/>
      <c r="F129" s="7"/>
      <c r="G129" s="6"/>
      <c r="H129" s="6"/>
      <c r="I129" s="5"/>
      <c r="J129" s="5"/>
      <c r="K129" s="5"/>
      <c r="L129" s="6"/>
      <c r="M129" s="6"/>
      <c r="N129" s="6"/>
      <c r="O129" s="7"/>
      <c r="P129" s="9"/>
      <c r="Q129" s="3"/>
      <c r="R129" s="4"/>
      <c r="S129" s="4"/>
      <c r="T129" s="5"/>
      <c r="U129" s="17"/>
      <c r="V129" s="12"/>
    </row>
    <row r="130" spans="2:22" ht="42.75" customHeight="1" x14ac:dyDescent="0.3">
      <c r="B130" s="8"/>
      <c r="C130" s="6"/>
      <c r="D130" s="6"/>
      <c r="E130" s="6"/>
      <c r="F130" s="7"/>
      <c r="G130" s="6"/>
      <c r="H130" s="6"/>
      <c r="I130" s="5"/>
      <c r="J130" s="5"/>
      <c r="K130" s="5"/>
      <c r="L130" s="6"/>
      <c r="M130" s="6"/>
      <c r="N130" s="6"/>
      <c r="O130" s="7"/>
      <c r="P130" s="9"/>
      <c r="Q130" s="3"/>
      <c r="R130" s="4"/>
      <c r="S130" s="4"/>
      <c r="T130" s="5"/>
      <c r="U130" s="17"/>
      <c r="V130" s="12"/>
    </row>
    <row r="131" spans="2:22" ht="42.75" customHeight="1" x14ac:dyDescent="0.3">
      <c r="B131" s="8"/>
      <c r="C131" s="6"/>
      <c r="D131" s="6"/>
      <c r="E131" s="6"/>
      <c r="F131" s="7"/>
      <c r="G131" s="6"/>
      <c r="H131" s="6"/>
      <c r="I131" s="5"/>
      <c r="J131" s="5"/>
      <c r="K131" s="5"/>
      <c r="L131" s="6"/>
      <c r="M131" s="6"/>
      <c r="N131" s="6"/>
      <c r="O131" s="7"/>
      <c r="P131" s="9"/>
      <c r="Q131" s="3"/>
      <c r="R131" s="4"/>
      <c r="S131" s="4"/>
      <c r="T131" s="5"/>
      <c r="U131" s="17"/>
      <c r="V131" s="12"/>
    </row>
    <row r="132" spans="2:22" ht="42.75" customHeight="1" x14ac:dyDescent="0.3">
      <c r="B132" s="8"/>
      <c r="C132" s="6"/>
      <c r="D132" s="6"/>
      <c r="E132" s="6"/>
      <c r="F132" s="7"/>
      <c r="G132" s="6"/>
      <c r="H132" s="6"/>
      <c r="I132" s="5"/>
      <c r="J132" s="5"/>
      <c r="K132" s="5"/>
      <c r="L132" s="6"/>
      <c r="M132" s="6"/>
      <c r="N132" s="6"/>
      <c r="O132" s="7"/>
      <c r="P132" s="9"/>
      <c r="Q132" s="3"/>
      <c r="R132" s="4"/>
      <c r="S132" s="4"/>
      <c r="T132" s="5"/>
      <c r="U132" s="17"/>
      <c r="V132" s="12"/>
    </row>
    <row r="133" spans="2:22" ht="42.75" customHeight="1" x14ac:dyDescent="0.3">
      <c r="B133" s="8"/>
      <c r="C133" s="6"/>
      <c r="D133" s="6"/>
      <c r="E133" s="6"/>
      <c r="F133" s="7"/>
      <c r="G133" s="6"/>
      <c r="H133" s="6"/>
      <c r="I133" s="5"/>
      <c r="J133" s="5"/>
      <c r="K133" s="5"/>
      <c r="L133" s="6"/>
      <c r="M133" s="6"/>
      <c r="N133" s="6"/>
      <c r="O133" s="7"/>
      <c r="P133" s="9"/>
      <c r="Q133" s="3"/>
      <c r="R133" s="4"/>
      <c r="S133" s="4"/>
      <c r="T133" s="5"/>
      <c r="U133" s="17"/>
      <c r="V133" s="12"/>
    </row>
    <row r="134" spans="2:22" ht="42.75" customHeight="1" x14ac:dyDescent="0.3">
      <c r="B134" s="8"/>
      <c r="C134" s="6"/>
      <c r="D134" s="6"/>
      <c r="E134" s="6"/>
      <c r="F134" s="7"/>
      <c r="G134" s="6"/>
      <c r="H134" s="6"/>
      <c r="I134" s="5"/>
      <c r="J134" s="5"/>
      <c r="K134" s="5"/>
      <c r="L134" s="6"/>
      <c r="M134" s="6"/>
      <c r="N134" s="6"/>
      <c r="O134" s="7"/>
      <c r="P134" s="9"/>
      <c r="Q134" s="3"/>
      <c r="R134" s="4"/>
      <c r="S134" s="4"/>
      <c r="T134" s="5"/>
      <c r="U134" s="17"/>
      <c r="V134" s="12"/>
    </row>
    <row r="135" spans="2:22" ht="42.75" customHeight="1" x14ac:dyDescent="0.3">
      <c r="B135" s="8"/>
      <c r="C135" s="6"/>
      <c r="D135" s="6"/>
      <c r="E135" s="6"/>
      <c r="F135" s="7"/>
      <c r="G135" s="6"/>
      <c r="H135" s="6"/>
      <c r="I135" s="5"/>
      <c r="J135" s="5"/>
      <c r="K135" s="5"/>
      <c r="L135" s="6"/>
      <c r="M135" s="6"/>
      <c r="N135" s="6"/>
      <c r="O135" s="7"/>
      <c r="P135" s="9"/>
      <c r="Q135" s="3"/>
      <c r="R135" s="4"/>
      <c r="S135" s="4"/>
      <c r="T135" s="5"/>
      <c r="U135" s="17"/>
      <c r="V135" s="12"/>
    </row>
    <row r="136" spans="2:22" ht="42.75" customHeight="1" x14ac:dyDescent="0.3">
      <c r="B136" s="8"/>
      <c r="C136" s="6"/>
      <c r="D136" s="6"/>
      <c r="E136" s="6"/>
      <c r="F136" s="7"/>
      <c r="G136" s="6"/>
      <c r="H136" s="6"/>
      <c r="I136" s="5"/>
      <c r="J136" s="5"/>
      <c r="K136" s="5"/>
      <c r="L136" s="6"/>
      <c r="M136" s="6"/>
      <c r="N136" s="6"/>
      <c r="O136" s="7"/>
      <c r="P136" s="9"/>
      <c r="Q136" s="3"/>
      <c r="R136" s="4"/>
      <c r="S136" s="4"/>
      <c r="T136" s="5"/>
      <c r="U136" s="17"/>
      <c r="V136" s="12"/>
    </row>
    <row r="137" spans="2:22" ht="42.75" customHeight="1" x14ac:dyDescent="0.3">
      <c r="B137" s="8"/>
      <c r="C137" s="6"/>
      <c r="D137" s="6"/>
      <c r="E137" s="6"/>
      <c r="F137" s="7"/>
      <c r="G137" s="6"/>
      <c r="H137" s="6"/>
      <c r="I137" s="5"/>
      <c r="J137" s="5"/>
      <c r="K137" s="5"/>
      <c r="L137" s="6"/>
      <c r="M137" s="6"/>
      <c r="N137" s="6"/>
      <c r="O137" s="7"/>
      <c r="P137" s="9"/>
      <c r="Q137" s="3"/>
      <c r="R137" s="4"/>
      <c r="S137" s="4"/>
      <c r="T137" s="5"/>
      <c r="U137" s="17"/>
      <c r="V137" s="12"/>
    </row>
    <row r="138" spans="2:22" ht="42.75" customHeight="1" x14ac:dyDescent="0.3">
      <c r="B138" s="8"/>
      <c r="C138" s="6"/>
      <c r="D138" s="6"/>
      <c r="E138" s="6"/>
      <c r="F138" s="7"/>
      <c r="G138" s="6"/>
      <c r="H138" s="6"/>
      <c r="I138" s="5"/>
      <c r="J138" s="5"/>
      <c r="K138" s="5"/>
      <c r="L138" s="6"/>
      <c r="M138" s="6"/>
      <c r="N138" s="6"/>
      <c r="O138" s="7"/>
      <c r="P138" s="9"/>
      <c r="Q138" s="3"/>
      <c r="R138" s="4"/>
      <c r="S138" s="4"/>
      <c r="T138" s="5"/>
      <c r="U138" s="17"/>
      <c r="V138" s="12"/>
    </row>
    <row r="139" spans="2:22" ht="42.75" customHeight="1" x14ac:dyDescent="0.3">
      <c r="B139" s="8"/>
      <c r="C139" s="6"/>
      <c r="D139" s="6"/>
      <c r="E139" s="6"/>
      <c r="F139" s="7"/>
      <c r="G139" s="6"/>
      <c r="H139" s="6"/>
      <c r="I139" s="5"/>
      <c r="J139" s="5"/>
      <c r="K139" s="5"/>
      <c r="L139" s="6"/>
      <c r="M139" s="6"/>
      <c r="N139" s="6"/>
      <c r="O139" s="7"/>
      <c r="P139" s="9"/>
      <c r="Q139" s="3"/>
      <c r="R139" s="4"/>
      <c r="S139" s="4"/>
      <c r="T139" s="5"/>
      <c r="U139" s="17"/>
      <c r="V139" s="12"/>
    </row>
    <row r="140" spans="2:22" ht="42.75" customHeight="1" x14ac:dyDescent="0.3">
      <c r="B140" s="8"/>
      <c r="C140" s="6"/>
      <c r="D140" s="6"/>
      <c r="E140" s="6"/>
      <c r="F140" s="7"/>
      <c r="G140" s="6"/>
      <c r="H140" s="6"/>
      <c r="I140" s="5"/>
      <c r="J140" s="5"/>
      <c r="K140" s="5"/>
      <c r="L140" s="6"/>
      <c r="M140" s="6"/>
      <c r="N140" s="6"/>
      <c r="O140" s="7"/>
      <c r="P140" s="9"/>
      <c r="Q140" s="3"/>
      <c r="R140" s="4"/>
      <c r="S140" s="4"/>
      <c r="T140" s="5"/>
      <c r="U140" s="17"/>
      <c r="V140" s="12"/>
    </row>
    <row r="141" spans="2:22" ht="42.75" customHeight="1" x14ac:dyDescent="0.3">
      <c r="B141" s="8"/>
      <c r="C141" s="6"/>
      <c r="D141" s="6"/>
      <c r="E141" s="6"/>
      <c r="F141" s="7"/>
      <c r="G141" s="6"/>
      <c r="H141" s="6"/>
      <c r="I141" s="5"/>
      <c r="J141" s="5"/>
      <c r="K141" s="5"/>
      <c r="L141" s="6"/>
      <c r="M141" s="6"/>
      <c r="N141" s="6"/>
      <c r="O141" s="7"/>
      <c r="P141" s="9"/>
      <c r="Q141" s="3"/>
      <c r="R141" s="4"/>
      <c r="S141" s="4"/>
      <c r="T141" s="5"/>
      <c r="U141" s="17"/>
      <c r="V141" s="12"/>
    </row>
    <row r="142" spans="2:22" ht="42.75" customHeight="1" x14ac:dyDescent="0.3">
      <c r="B142" s="8"/>
      <c r="C142" s="6"/>
      <c r="D142" s="6"/>
      <c r="E142" s="6"/>
      <c r="F142" s="7"/>
      <c r="G142" s="6"/>
      <c r="H142" s="6"/>
      <c r="I142" s="5"/>
      <c r="J142" s="5"/>
      <c r="K142" s="5"/>
      <c r="L142" s="6"/>
      <c r="M142" s="6"/>
      <c r="N142" s="6"/>
      <c r="O142" s="7"/>
      <c r="P142" s="9"/>
      <c r="Q142" s="3"/>
      <c r="R142" s="4"/>
      <c r="S142" s="4"/>
      <c r="T142" s="5"/>
      <c r="U142" s="17"/>
      <c r="V142" s="12"/>
    </row>
    <row r="143" spans="2:22" ht="42.75" customHeight="1" x14ac:dyDescent="0.3">
      <c r="B143" s="8"/>
      <c r="C143" s="6"/>
      <c r="D143" s="6"/>
      <c r="E143" s="6"/>
      <c r="F143" s="7"/>
      <c r="G143" s="6"/>
      <c r="H143" s="6"/>
      <c r="I143" s="5"/>
      <c r="J143" s="5"/>
      <c r="K143" s="5"/>
      <c r="L143" s="6"/>
      <c r="M143" s="6"/>
      <c r="N143" s="6"/>
      <c r="O143" s="7"/>
      <c r="P143" s="9"/>
      <c r="Q143" s="3"/>
      <c r="R143" s="4"/>
      <c r="S143" s="4"/>
      <c r="T143" s="5"/>
      <c r="U143" s="17"/>
      <c r="V143" s="12"/>
    </row>
    <row r="144" spans="2:22" ht="42.75" customHeight="1" x14ac:dyDescent="0.3">
      <c r="B144" s="8"/>
      <c r="C144" s="6"/>
      <c r="D144" s="6"/>
      <c r="E144" s="6"/>
      <c r="F144" s="7"/>
      <c r="G144" s="6"/>
      <c r="H144" s="6"/>
      <c r="I144" s="5"/>
      <c r="J144" s="5"/>
      <c r="K144" s="5"/>
      <c r="L144" s="6"/>
      <c r="M144" s="6"/>
      <c r="N144" s="6"/>
      <c r="O144" s="7"/>
      <c r="P144" s="9"/>
      <c r="Q144" s="3"/>
      <c r="R144" s="4"/>
      <c r="S144" s="4"/>
      <c r="T144" s="5"/>
      <c r="U144" s="17"/>
      <c r="V144" s="12"/>
    </row>
    <row r="145" spans="2:22" ht="42.75" customHeight="1" x14ac:dyDescent="0.3">
      <c r="B145" s="8"/>
      <c r="C145" s="6"/>
      <c r="D145" s="6"/>
      <c r="E145" s="6"/>
      <c r="F145" s="7"/>
      <c r="G145" s="6"/>
      <c r="H145" s="6"/>
      <c r="I145" s="5"/>
      <c r="J145" s="5"/>
      <c r="K145" s="5"/>
      <c r="L145" s="6"/>
      <c r="M145" s="6"/>
      <c r="N145" s="6"/>
      <c r="O145" s="7"/>
      <c r="P145" s="9"/>
      <c r="Q145" s="3"/>
      <c r="R145" s="4"/>
      <c r="S145" s="4"/>
      <c r="T145" s="5"/>
      <c r="U145" s="17"/>
      <c r="V145" s="12"/>
    </row>
    <row r="146" spans="2:22" ht="42.75" customHeight="1" x14ac:dyDescent="0.3">
      <c r="B146" s="8"/>
      <c r="C146" s="6"/>
      <c r="D146" s="6"/>
      <c r="E146" s="6"/>
      <c r="F146" s="7"/>
      <c r="G146" s="6"/>
      <c r="H146" s="6"/>
      <c r="I146" s="5"/>
      <c r="J146" s="5"/>
      <c r="K146" s="5"/>
      <c r="L146" s="6"/>
      <c r="M146" s="6"/>
      <c r="N146" s="6"/>
      <c r="O146" s="7"/>
      <c r="P146" s="9"/>
      <c r="Q146" s="3"/>
      <c r="R146" s="4"/>
      <c r="S146" s="4"/>
      <c r="T146" s="5"/>
      <c r="U146" s="17"/>
      <c r="V146" s="12"/>
    </row>
    <row r="147" spans="2:22" ht="42.75" customHeight="1" x14ac:dyDescent="0.3">
      <c r="B147" s="8"/>
      <c r="C147" s="6"/>
      <c r="D147" s="6"/>
      <c r="E147" s="6"/>
      <c r="F147" s="7"/>
      <c r="G147" s="6"/>
      <c r="H147" s="6"/>
      <c r="I147" s="5"/>
      <c r="J147" s="5"/>
      <c r="K147" s="5"/>
      <c r="L147" s="6"/>
      <c r="M147" s="6"/>
      <c r="N147" s="6"/>
      <c r="O147" s="7"/>
      <c r="P147" s="9"/>
      <c r="Q147" s="3"/>
      <c r="R147" s="4"/>
      <c r="S147" s="4"/>
      <c r="T147" s="5"/>
      <c r="U147" s="17"/>
      <c r="V147" s="12"/>
    </row>
    <row r="148" spans="2:22" ht="42.75" customHeight="1" x14ac:dyDescent="0.3">
      <c r="B148" s="8"/>
      <c r="C148" s="6"/>
      <c r="D148" s="6"/>
      <c r="E148" s="6"/>
      <c r="F148" s="7"/>
      <c r="G148" s="6"/>
      <c r="H148" s="6"/>
      <c r="I148" s="5"/>
      <c r="J148" s="5"/>
      <c r="K148" s="5"/>
      <c r="L148" s="6"/>
      <c r="M148" s="6"/>
      <c r="N148" s="6"/>
      <c r="O148" s="7"/>
      <c r="P148" s="9"/>
      <c r="Q148" s="3"/>
      <c r="R148" s="4"/>
      <c r="S148" s="4"/>
      <c r="T148" s="5"/>
      <c r="U148" s="17"/>
      <c r="V148" s="12"/>
    </row>
    <row r="149" spans="2:22" ht="42.75" customHeight="1" x14ac:dyDescent="0.3">
      <c r="B149" s="8"/>
      <c r="C149" s="6"/>
      <c r="D149" s="6"/>
      <c r="E149" s="6"/>
      <c r="F149" s="7"/>
      <c r="G149" s="6"/>
      <c r="H149" s="6"/>
      <c r="I149" s="5"/>
      <c r="J149" s="5"/>
      <c r="K149" s="5"/>
      <c r="L149" s="6"/>
      <c r="M149" s="6"/>
      <c r="N149" s="6"/>
      <c r="O149" s="7"/>
      <c r="P149" s="9"/>
      <c r="Q149" s="3"/>
      <c r="R149" s="4"/>
      <c r="S149" s="4"/>
      <c r="T149" s="5"/>
      <c r="U149" s="17"/>
      <c r="V149" s="12"/>
    </row>
    <row r="150" spans="2:22" ht="42.75" customHeight="1" x14ac:dyDescent="0.3">
      <c r="B150" s="8"/>
      <c r="C150" s="6"/>
      <c r="D150" s="6"/>
      <c r="E150" s="6"/>
      <c r="F150" s="7"/>
      <c r="G150" s="6"/>
      <c r="H150" s="6"/>
      <c r="I150" s="5"/>
      <c r="J150" s="5"/>
      <c r="K150" s="5"/>
      <c r="L150" s="6"/>
      <c r="M150" s="6"/>
      <c r="N150" s="6"/>
      <c r="O150" s="7"/>
      <c r="P150" s="9"/>
      <c r="Q150" s="3"/>
      <c r="R150" s="4"/>
      <c r="S150" s="4"/>
      <c r="T150" s="5"/>
      <c r="U150" s="17"/>
      <c r="V150" s="12"/>
    </row>
    <row r="151" spans="2:22" ht="42.75" customHeight="1" x14ac:dyDescent="0.3">
      <c r="B151" s="8"/>
      <c r="C151" s="6"/>
      <c r="D151" s="6"/>
      <c r="E151" s="6"/>
      <c r="F151" s="7"/>
      <c r="G151" s="6"/>
      <c r="H151" s="6"/>
      <c r="I151" s="5"/>
      <c r="J151" s="5"/>
      <c r="K151" s="5"/>
      <c r="L151" s="6"/>
      <c r="M151" s="6"/>
      <c r="N151" s="6"/>
      <c r="O151" s="7"/>
      <c r="P151" s="9"/>
      <c r="Q151" s="3"/>
      <c r="R151" s="4"/>
      <c r="S151" s="4"/>
      <c r="T151" s="5"/>
      <c r="U151" s="17"/>
      <c r="V151" s="12"/>
    </row>
    <row r="152" spans="2:22" ht="42.75" customHeight="1" x14ac:dyDescent="0.3">
      <c r="B152" s="8"/>
      <c r="C152" s="6"/>
      <c r="D152" s="6"/>
      <c r="E152" s="6"/>
      <c r="F152" s="7"/>
      <c r="G152" s="6"/>
      <c r="H152" s="6"/>
      <c r="I152" s="5"/>
      <c r="J152" s="5"/>
      <c r="K152" s="5"/>
      <c r="L152" s="6"/>
      <c r="M152" s="6"/>
      <c r="N152" s="6"/>
      <c r="O152" s="7"/>
      <c r="P152" s="9"/>
      <c r="Q152" s="3"/>
      <c r="R152" s="4"/>
      <c r="S152" s="4"/>
      <c r="T152" s="5"/>
      <c r="U152" s="17"/>
      <c r="V152" s="12"/>
    </row>
    <row r="153" spans="2:22" ht="42.75" customHeight="1" x14ac:dyDescent="0.3">
      <c r="B153" s="8"/>
      <c r="C153" s="6"/>
      <c r="D153" s="6"/>
      <c r="E153" s="6"/>
      <c r="F153" s="7"/>
      <c r="G153" s="6"/>
      <c r="H153" s="6"/>
      <c r="I153" s="5"/>
      <c r="J153" s="5"/>
      <c r="K153" s="5"/>
      <c r="L153" s="6"/>
      <c r="M153" s="6"/>
      <c r="N153" s="6"/>
      <c r="O153" s="7"/>
      <c r="P153" s="9"/>
      <c r="Q153" s="3"/>
      <c r="R153" s="4"/>
      <c r="S153" s="4"/>
      <c r="T153" s="5"/>
      <c r="U153" s="17"/>
      <c r="V153" s="12"/>
    </row>
    <row r="154" spans="2:22" ht="42.75" customHeight="1" x14ac:dyDescent="0.3">
      <c r="B154" s="8"/>
      <c r="C154" s="6"/>
      <c r="D154" s="6"/>
      <c r="E154" s="6"/>
      <c r="F154" s="7"/>
      <c r="G154" s="6"/>
      <c r="H154" s="6"/>
      <c r="I154" s="5"/>
      <c r="J154" s="5"/>
      <c r="K154" s="5"/>
      <c r="L154" s="6"/>
      <c r="M154" s="6"/>
      <c r="N154" s="6"/>
      <c r="O154" s="7"/>
      <c r="P154" s="9"/>
      <c r="Q154" s="3"/>
      <c r="R154" s="4"/>
      <c r="S154" s="4"/>
      <c r="T154" s="5"/>
      <c r="U154" s="17"/>
      <c r="V154" s="12"/>
    </row>
    <row r="155" spans="2:22" ht="42.75" customHeight="1" x14ac:dyDescent="0.3">
      <c r="B155" s="8"/>
      <c r="C155" s="6"/>
      <c r="D155" s="6"/>
      <c r="E155" s="6"/>
      <c r="F155" s="7"/>
      <c r="G155" s="6"/>
      <c r="H155" s="6"/>
      <c r="I155" s="5"/>
      <c r="J155" s="5"/>
      <c r="K155" s="5"/>
      <c r="L155" s="6"/>
      <c r="M155" s="6"/>
      <c r="N155" s="6"/>
      <c r="O155" s="7"/>
      <c r="P155" s="9"/>
      <c r="Q155" s="3"/>
      <c r="R155" s="4"/>
      <c r="S155" s="4"/>
      <c r="T155" s="5"/>
      <c r="U155" s="17"/>
      <c r="V155" s="12"/>
    </row>
    <row r="156" spans="2:22" ht="42.75" customHeight="1" x14ac:dyDescent="0.3">
      <c r="B156" s="8"/>
      <c r="C156" s="6"/>
      <c r="D156" s="6"/>
      <c r="E156" s="6"/>
      <c r="F156" s="7"/>
      <c r="G156" s="6"/>
      <c r="H156" s="6"/>
      <c r="I156" s="5"/>
      <c r="J156" s="5"/>
      <c r="K156" s="5"/>
      <c r="L156" s="6"/>
      <c r="M156" s="6"/>
      <c r="N156" s="6"/>
      <c r="O156" s="7"/>
      <c r="P156" s="9"/>
      <c r="Q156" s="3"/>
      <c r="R156" s="4"/>
      <c r="S156" s="4"/>
      <c r="T156" s="5"/>
      <c r="U156" s="17"/>
      <c r="V156" s="12"/>
    </row>
    <row r="157" spans="2:22" ht="42.75" customHeight="1" x14ac:dyDescent="0.3">
      <c r="B157" s="8"/>
      <c r="C157" s="6"/>
      <c r="D157" s="6"/>
      <c r="E157" s="6"/>
      <c r="F157" s="7"/>
      <c r="G157" s="6"/>
      <c r="H157" s="6"/>
      <c r="I157" s="5"/>
      <c r="J157" s="5"/>
      <c r="K157" s="5"/>
      <c r="L157" s="6"/>
      <c r="M157" s="6"/>
      <c r="N157" s="6"/>
      <c r="O157" s="7"/>
      <c r="P157" s="9"/>
      <c r="Q157" s="3"/>
      <c r="R157" s="4"/>
      <c r="S157" s="4"/>
      <c r="T157" s="5"/>
      <c r="U157" s="17"/>
      <c r="V157" s="12"/>
    </row>
    <row r="158" spans="2:22" ht="42.75" customHeight="1" x14ac:dyDescent="0.3">
      <c r="B158" s="8"/>
      <c r="C158" s="6"/>
      <c r="D158" s="6"/>
      <c r="E158" s="6"/>
      <c r="F158" s="7"/>
      <c r="G158" s="6"/>
      <c r="H158" s="6"/>
      <c r="I158" s="5"/>
      <c r="J158" s="5"/>
      <c r="K158" s="5"/>
      <c r="L158" s="6"/>
      <c r="M158" s="6"/>
      <c r="N158" s="6"/>
      <c r="O158" s="7"/>
      <c r="P158" s="9"/>
      <c r="Q158" s="3"/>
      <c r="R158" s="4"/>
      <c r="S158" s="4"/>
      <c r="T158" s="5"/>
      <c r="U158" s="17"/>
      <c r="V158" s="12"/>
    </row>
    <row r="159" spans="2:22" ht="42.75" customHeight="1" x14ac:dyDescent="0.3">
      <c r="B159" s="8"/>
      <c r="C159" s="6"/>
      <c r="D159" s="6"/>
      <c r="E159" s="6"/>
      <c r="F159" s="7"/>
      <c r="G159" s="6"/>
      <c r="H159" s="6"/>
      <c r="I159" s="5"/>
      <c r="J159" s="5"/>
      <c r="K159" s="5"/>
      <c r="L159" s="6"/>
      <c r="M159" s="6"/>
      <c r="N159" s="6"/>
      <c r="O159" s="7"/>
      <c r="P159" s="9"/>
      <c r="Q159" s="3"/>
      <c r="R159" s="4"/>
      <c r="S159" s="4"/>
      <c r="T159" s="5"/>
      <c r="U159" s="17"/>
      <c r="V159" s="12"/>
    </row>
    <row r="160" spans="2:22" ht="42.75" customHeight="1" x14ac:dyDescent="0.3">
      <c r="B160" s="8"/>
      <c r="C160" s="6"/>
      <c r="D160" s="6"/>
      <c r="E160" s="6"/>
      <c r="F160" s="7"/>
      <c r="G160" s="6"/>
      <c r="H160" s="6"/>
      <c r="I160" s="5"/>
      <c r="J160" s="5"/>
      <c r="K160" s="5"/>
      <c r="L160" s="6"/>
      <c r="M160" s="6"/>
      <c r="N160" s="6"/>
      <c r="O160" s="7"/>
      <c r="P160" s="9"/>
      <c r="Q160" s="3"/>
      <c r="R160" s="4"/>
      <c r="S160" s="4"/>
      <c r="T160" s="5"/>
      <c r="U160" s="17"/>
      <c r="V160" s="12"/>
    </row>
    <row r="161" spans="2:22" ht="42.75" customHeight="1" x14ac:dyDescent="0.3">
      <c r="B161" s="8"/>
      <c r="C161" s="6"/>
      <c r="D161" s="6"/>
      <c r="E161" s="6"/>
      <c r="F161" s="7"/>
      <c r="G161" s="6"/>
      <c r="H161" s="6"/>
      <c r="I161" s="5"/>
      <c r="J161" s="5"/>
      <c r="K161" s="5"/>
      <c r="L161" s="6"/>
      <c r="M161" s="6"/>
      <c r="N161" s="6"/>
      <c r="O161" s="7"/>
      <c r="P161" s="9"/>
      <c r="Q161" s="3"/>
      <c r="R161" s="4"/>
      <c r="S161" s="4"/>
      <c r="T161" s="5"/>
      <c r="U161" s="17"/>
      <c r="V161" s="12"/>
    </row>
    <row r="162" spans="2:22" ht="42.75" customHeight="1" x14ac:dyDescent="0.3">
      <c r="B162" s="8"/>
      <c r="C162" s="6"/>
      <c r="D162" s="6"/>
      <c r="E162" s="6"/>
      <c r="F162" s="7"/>
      <c r="G162" s="6"/>
      <c r="H162" s="6"/>
      <c r="I162" s="5"/>
      <c r="J162" s="5"/>
      <c r="K162" s="5"/>
      <c r="L162" s="6"/>
      <c r="M162" s="6"/>
      <c r="N162" s="6"/>
      <c r="O162" s="7"/>
      <c r="P162" s="9"/>
      <c r="Q162" s="3"/>
      <c r="R162" s="4"/>
      <c r="S162" s="4"/>
      <c r="T162" s="5"/>
      <c r="U162" s="17"/>
      <c r="V162" s="12"/>
    </row>
    <row r="163" spans="2:22" ht="42.75" customHeight="1" x14ac:dyDescent="0.3">
      <c r="B163" s="8"/>
      <c r="C163" s="6"/>
      <c r="D163" s="6"/>
      <c r="E163" s="6"/>
      <c r="F163" s="7"/>
      <c r="G163" s="6"/>
      <c r="H163" s="6"/>
      <c r="I163" s="5"/>
      <c r="J163" s="5"/>
      <c r="K163" s="5"/>
      <c r="L163" s="6"/>
      <c r="M163" s="6"/>
      <c r="N163" s="6"/>
      <c r="O163" s="7"/>
      <c r="P163" s="9"/>
      <c r="Q163" s="3"/>
      <c r="R163" s="4"/>
      <c r="S163" s="4"/>
      <c r="T163" s="5"/>
      <c r="U163" s="17"/>
      <c r="V163" s="12"/>
    </row>
    <row r="164" spans="2:22" ht="42.75" customHeight="1" x14ac:dyDescent="0.3">
      <c r="B164" s="8"/>
      <c r="C164" s="6"/>
      <c r="D164" s="6"/>
      <c r="E164" s="6"/>
      <c r="F164" s="7"/>
      <c r="G164" s="6"/>
      <c r="H164" s="6"/>
      <c r="I164" s="5"/>
      <c r="J164" s="5"/>
      <c r="K164" s="5"/>
      <c r="L164" s="6"/>
      <c r="M164" s="6"/>
      <c r="N164" s="6"/>
      <c r="O164" s="7"/>
      <c r="P164" s="9"/>
      <c r="Q164" s="3"/>
      <c r="R164" s="4"/>
      <c r="S164" s="4"/>
      <c r="T164" s="5"/>
      <c r="U164" s="17"/>
      <c r="V164" s="12"/>
    </row>
    <row r="165" spans="2:22" ht="42.75" customHeight="1" x14ac:dyDescent="0.3">
      <c r="B165" s="8"/>
      <c r="C165" s="6"/>
      <c r="D165" s="6"/>
      <c r="E165" s="6"/>
      <c r="F165" s="7"/>
      <c r="G165" s="6"/>
      <c r="H165" s="6"/>
      <c r="I165" s="5"/>
      <c r="J165" s="5"/>
      <c r="K165" s="5"/>
      <c r="L165" s="6"/>
      <c r="M165" s="6"/>
      <c r="N165" s="6"/>
      <c r="O165" s="7"/>
      <c r="P165" s="9"/>
      <c r="Q165" s="3"/>
      <c r="R165" s="4"/>
      <c r="S165" s="4"/>
      <c r="T165" s="5"/>
      <c r="U165" s="17"/>
      <c r="V165" s="12"/>
    </row>
    <row r="166" spans="2:22" ht="42.75" customHeight="1" x14ac:dyDescent="0.3">
      <c r="B166" s="8"/>
      <c r="C166" s="6"/>
      <c r="D166" s="6"/>
      <c r="E166" s="6"/>
      <c r="F166" s="7"/>
      <c r="G166" s="6"/>
      <c r="H166" s="6"/>
      <c r="I166" s="5"/>
      <c r="J166" s="5"/>
      <c r="K166" s="5"/>
      <c r="L166" s="6"/>
      <c r="M166" s="6"/>
      <c r="N166" s="6"/>
      <c r="O166" s="7"/>
      <c r="P166" s="9"/>
      <c r="Q166" s="3"/>
      <c r="R166" s="4"/>
      <c r="S166" s="4"/>
      <c r="T166" s="5"/>
      <c r="U166" s="17"/>
      <c r="V166" s="12"/>
    </row>
  </sheetData>
  <dataConsolidate/>
  <mergeCells count="192">
    <mergeCell ref="G35:G39"/>
    <mergeCell ref="H35:H39"/>
    <mergeCell ref="I35:I39"/>
    <mergeCell ref="J35:J39"/>
    <mergeCell ref="O35:O39"/>
    <mergeCell ref="P35:P39"/>
    <mergeCell ref="U13:U20"/>
    <mergeCell ref="V13:V20"/>
    <mergeCell ref="U8:U12"/>
    <mergeCell ref="V8:V12"/>
    <mergeCell ref="U21:U26"/>
    <mergeCell ref="V21:V26"/>
    <mergeCell ref="U27:U34"/>
    <mergeCell ref="V27:V34"/>
    <mergeCell ref="U35:U39"/>
    <mergeCell ref="V35:V39"/>
    <mergeCell ref="P21:P26"/>
    <mergeCell ref="P27:P34"/>
    <mergeCell ref="O27:O34"/>
    <mergeCell ref="M35:M39"/>
    <mergeCell ref="N35:N39"/>
    <mergeCell ref="P13:P20"/>
    <mergeCell ref="I8:I12"/>
    <mergeCell ref="J8:J12"/>
    <mergeCell ref="B21:B26"/>
    <mergeCell ref="C21:C26"/>
    <mergeCell ref="D21:D26"/>
    <mergeCell ref="E21:E26"/>
    <mergeCell ref="K27:K34"/>
    <mergeCell ref="L27:L34"/>
    <mergeCell ref="M27:M34"/>
    <mergeCell ref="N27:N34"/>
    <mergeCell ref="B27:B34"/>
    <mergeCell ref="C27:C34"/>
    <mergeCell ref="D27:D34"/>
    <mergeCell ref="E27:E34"/>
    <mergeCell ref="F27:F34"/>
    <mergeCell ref="G27:G34"/>
    <mergeCell ref="H27:H34"/>
    <mergeCell ref="I27:I34"/>
    <mergeCell ref="J27:J34"/>
    <mergeCell ref="B35:B39"/>
    <mergeCell ref="C35:C39"/>
    <mergeCell ref="D35:D39"/>
    <mergeCell ref="E35:E39"/>
    <mergeCell ref="F35:F39"/>
    <mergeCell ref="B8:B12"/>
    <mergeCell ref="M13:M20"/>
    <mergeCell ref="N13:N20"/>
    <mergeCell ref="O13:O20"/>
    <mergeCell ref="B13:B20"/>
    <mergeCell ref="H13:H20"/>
    <mergeCell ref="I13:I20"/>
    <mergeCell ref="J13:J20"/>
    <mergeCell ref="K13:K20"/>
    <mergeCell ref="L13:L20"/>
    <mergeCell ref="C13:C20"/>
    <mergeCell ref="D13:D20"/>
    <mergeCell ref="E13:E20"/>
    <mergeCell ref="F13:F20"/>
    <mergeCell ref="G13:G20"/>
    <mergeCell ref="C8:C12"/>
    <mergeCell ref="D8:D12"/>
    <mergeCell ref="G8:G12"/>
    <mergeCell ref="H8:H12"/>
    <mergeCell ref="S6:S7"/>
    <mergeCell ref="T6:T7"/>
    <mergeCell ref="I6:L6"/>
    <mergeCell ref="U6:V6"/>
    <mergeCell ref="B2:V2"/>
    <mergeCell ref="H6:H7"/>
    <mergeCell ref="C3:T3"/>
    <mergeCell ref="C4:T4"/>
    <mergeCell ref="C5:T5"/>
    <mergeCell ref="M6:M7"/>
    <mergeCell ref="N6:O7"/>
    <mergeCell ref="P6:P7"/>
    <mergeCell ref="B6:B7"/>
    <mergeCell ref="C6:C7"/>
    <mergeCell ref="D6:D7"/>
    <mergeCell ref="E6:F7"/>
    <mergeCell ref="G6:G7"/>
    <mergeCell ref="Q6:Q7"/>
    <mergeCell ref="R6:R7"/>
    <mergeCell ref="G40:G44"/>
    <mergeCell ref="D40:D44"/>
    <mergeCell ref="P40:P44"/>
    <mergeCell ref="U40:U44"/>
    <mergeCell ref="V40:V44"/>
    <mergeCell ref="M40:M44"/>
    <mergeCell ref="C40:C44"/>
    <mergeCell ref="H40:H44"/>
    <mergeCell ref="K8:K12"/>
    <mergeCell ref="L8:L12"/>
    <mergeCell ref="M8:M12"/>
    <mergeCell ref="P8:P12"/>
    <mergeCell ref="F21:F26"/>
    <mergeCell ref="G21:G26"/>
    <mergeCell ref="H21:H26"/>
    <mergeCell ref="I21:I26"/>
    <mergeCell ref="J21:J26"/>
    <mergeCell ref="K21:K26"/>
    <mergeCell ref="L21:L26"/>
    <mergeCell ref="M21:M26"/>
    <mergeCell ref="N21:N26"/>
    <mergeCell ref="O21:O26"/>
    <mergeCell ref="K35:K39"/>
    <mergeCell ref="L35:L39"/>
    <mergeCell ref="C48:C57"/>
    <mergeCell ref="D48:D57"/>
    <mergeCell ref="G48:G57"/>
    <mergeCell ref="H48:H57"/>
    <mergeCell ref="M48:M57"/>
    <mergeCell ref="P48:P57"/>
    <mergeCell ref="B48:B100"/>
    <mergeCell ref="C58:C62"/>
    <mergeCell ref="D58:D62"/>
    <mergeCell ref="G58:G62"/>
    <mergeCell ref="H58:H62"/>
    <mergeCell ref="M58:M62"/>
    <mergeCell ref="P58:P62"/>
    <mergeCell ref="C74:C81"/>
    <mergeCell ref="D74:D81"/>
    <mergeCell ref="G74:G81"/>
    <mergeCell ref="H74:H81"/>
    <mergeCell ref="M74:M81"/>
    <mergeCell ref="P74:P81"/>
    <mergeCell ref="I74:I81"/>
    <mergeCell ref="J74:J81"/>
    <mergeCell ref="K74:K81"/>
    <mergeCell ref="L74:L81"/>
    <mergeCell ref="L68:L73"/>
    <mergeCell ref="V74:V81"/>
    <mergeCell ref="V82:V88"/>
    <mergeCell ref="C95:C100"/>
    <mergeCell ref="D95:D100"/>
    <mergeCell ref="G95:G100"/>
    <mergeCell ref="H95:H100"/>
    <mergeCell ref="M95:M100"/>
    <mergeCell ref="P95:P100"/>
    <mergeCell ref="V95:V100"/>
    <mergeCell ref="V89:V94"/>
    <mergeCell ref="C89:C94"/>
    <mergeCell ref="D89:D94"/>
    <mergeCell ref="H89:H94"/>
    <mergeCell ref="G89:G94"/>
    <mergeCell ref="M89:M94"/>
    <mergeCell ref="P89:P94"/>
    <mergeCell ref="P82:P88"/>
    <mergeCell ref="C82:C88"/>
    <mergeCell ref="D82:D88"/>
    <mergeCell ref="G82:G88"/>
    <mergeCell ref="H82:H88"/>
    <mergeCell ref="I82:I88"/>
    <mergeCell ref="J82:J88"/>
    <mergeCell ref="K82:K88"/>
    <mergeCell ref="L82:L88"/>
    <mergeCell ref="M82:M88"/>
    <mergeCell ref="I58:I62"/>
    <mergeCell ref="J58:J62"/>
    <mergeCell ref="K58:K62"/>
    <mergeCell ref="L58:L62"/>
    <mergeCell ref="I63:I67"/>
    <mergeCell ref="J63:J67"/>
    <mergeCell ref="K63:K67"/>
    <mergeCell ref="L63:L67"/>
    <mergeCell ref="I68:I73"/>
    <mergeCell ref="J68:J73"/>
    <mergeCell ref="B40:B44"/>
    <mergeCell ref="I40:I44"/>
    <mergeCell ref="J40:J44"/>
    <mergeCell ref="K40:K44"/>
    <mergeCell ref="L40:L44"/>
    <mergeCell ref="T40:T44"/>
    <mergeCell ref="V68:V73"/>
    <mergeCell ref="C63:C67"/>
    <mergeCell ref="D63:D67"/>
    <mergeCell ref="G63:G67"/>
    <mergeCell ref="H63:H67"/>
    <mergeCell ref="M63:M67"/>
    <mergeCell ref="P63:P67"/>
    <mergeCell ref="C68:C73"/>
    <mergeCell ref="D68:D73"/>
    <mergeCell ref="G68:G73"/>
    <mergeCell ref="H68:H73"/>
    <mergeCell ref="M68:M73"/>
    <mergeCell ref="P68:P73"/>
    <mergeCell ref="I48:I57"/>
    <mergeCell ref="J48:J57"/>
    <mergeCell ref="K48:K57"/>
    <mergeCell ref="L48:L57"/>
    <mergeCell ref="K68:K73"/>
  </mergeCells>
  <phoneticPr fontId="5" type="noConversion"/>
  <dataValidations count="17">
    <dataValidation allowBlank="1" showInputMessage="1" showErrorMessage="1" promptTitle=" " sqref="Q6" xr:uid="{6DC44AD4-32CD-4DD3-8BA7-884AAB694211}"/>
    <dataValidation type="list" allowBlank="1" showInputMessage="1" showErrorMessage="1" prompt="Seleccione" sqref="N67:N72 N94:N99 N104 N109 N114 N119 N124 N129 N134 N139 N144 N149 N154 N159 N164 N8:N34" xr:uid="{01353A6D-CC42-4484-A7C5-CC27FE58FDD7}">
      <formula1>"PA-DE,PA-DEA,PA-INDEIN,PA-DSAG"</formula1>
    </dataValidation>
    <dataValidation allowBlank="1" showInputMessage="1" showErrorMessage="1" prompt="Nombre y apellido" sqref="M6 M8 M101:M1048576 M82 M89 M95 M74 M47:M48 M58 M63 M68 T47:T1048576 T8:T40 M13:M40" xr:uid="{B1A4CE2A-9EF1-432C-938A-9B94B3597358}"/>
    <dataValidation allowBlank="1" showInputMessage="1" showErrorMessage="1" prompt="Indicar N/A si el indicador es de cumplimiento de planes de acción." sqref="H6 H8:I8 I94:L100 H82 K82:L82 H89 H95 H101:L1048576 H68:L68 H58:L58 H63:L63 H74:I74 J8:L40 I13:I40 H13:H46 H47:L48" xr:uid="{DB4962E8-B651-436B-8A74-BD5CDCEBEDFB}"/>
    <dataValidation allowBlank="1" showInputMessage="1" showErrorMessage="1" promptTitle="Trimestralmente" prompt="Formato: IT:##, IIT:##, IIT:##, IVT:##_x000a_Indicar N/A si el indicador es de cumplimiento de planes" sqref="I6:I7" xr:uid="{F1B9E2E4-45A1-4582-B592-4625DF41B0D1}"/>
    <dataValidation allowBlank="1" showInputMessage="1" showErrorMessage="1" promptTitle="Formato" sqref="R6:S7" xr:uid="{9B2B33FD-7A8F-43FA-8F0B-E4F65F97DC92}"/>
    <dataValidation allowBlank="1" showInputMessage="1" showErrorMessage="1" promptTitle="  " sqref="P6:P7" xr:uid="{A4A329B8-D523-4EDB-98E5-09D60B688F6A}"/>
    <dataValidation allowBlank="1" showInputMessage="1" showErrorMessage="1" prompt="Dato de carácter informativo" sqref="B101:B1048576" xr:uid="{EFAD7429-41E8-4DBB-BC5E-7752098EC12E}"/>
    <dataValidation allowBlank="1" showInputMessage="1" showErrorMessage="1" prompt="Específicos, Medibles, Alcanzables, Realistas, Temporales" sqref="C8 C13 C101:C1048576 C82 C89:D89 C95 C74 C47:C48 C58:D58 C63 C68 C21:C35" xr:uid="{EF91E3BB-E9EC-41E3-A021-8D2C6CEDB73A}"/>
    <dataValidation allowBlank="1" showInputMessage="1" showErrorMessage="1" prompt="¿Cuánto? ¿Cuándo?" sqref="D8 D101:D1048576 D82 D95 D74 D63 D68 D13:D40 D47:D48" xr:uid="{2E0A80C8-5BD6-4721-BE52-48DF901C6A82}"/>
    <dataValidation allowBlank="1" showInputMessage="1" showErrorMessage="1" prompt="Una tarea por línea" sqref="Q8:Q27 Q68:Q1048576 Q35:Q39 Q42:Q62" xr:uid="{709E76A3-EC05-4C1F-8C11-0A8B2F1A272C}"/>
    <dataValidation allowBlank="1" showInputMessage="1" showErrorMessage="1" promptTitle="  " prompt="Utilizar nombres específicos" sqref="P8 P101:P1048576 P82 P95 P74 P58 P63 P68 P13:P40 P47" xr:uid="{C8A04FCA-3545-4D34-BEF9-F266E55FC2EC}"/>
    <dataValidation allowBlank="1" showInputMessage="1" showErrorMessage="1" prompt="Utilizar nombres específicos" sqref="G35:G40 P89 P48 G101:G1048576 G82 G89 G95 G74 G58 G63 G68 G47:G48" xr:uid="{F664857E-B20D-4D1B-A540-FC7ED67174E9}"/>
    <dataValidation allowBlank="1" showInputMessage="1" showErrorMessage="1" promptTitle="Formato" prompt="DD/MM/AAA" sqref="R8:S1048576" xr:uid="{0A1E66A0-5204-4CFB-8AFB-AF17BE8C40FB}"/>
    <dataValidation allowBlank="1" showInputMessage="1" showErrorMessage="1" prompt="Número consecutivo (no se repite)" sqref="F8:F1048576" xr:uid="{5A60384D-B817-4DB1-9272-CED9FF4CCC27}"/>
    <dataValidation type="list" allowBlank="1" showInputMessage="1" showErrorMessage="1" prompt="Seleccione" sqref="E8:E1048576" xr:uid="{1F5FFAAD-0375-4528-B085-E907D41EB5FA}">
      <formula1>"I-DE,I-DEA,I-INDEIN,I-DSAG"</formula1>
    </dataValidation>
    <dataValidation type="list" allowBlank="1" showInputMessage="1" showErrorMessage="1" prompt="Dato de carácter informativo" sqref="B8 B13 B21 B27 B35 B40 B47:B48" xr:uid="{82BDBB14-D220-4940-9406-7680F8AD96BB}">
      <formula1>#REF!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C43F-63F6-4379-8EEE-1832B57EE1E2}">
  <dimension ref="A1:U15"/>
  <sheetViews>
    <sheetView topLeftCell="C1" zoomScale="90" zoomScaleNormal="90" workbookViewId="0">
      <selection activeCell="P18" sqref="P18"/>
    </sheetView>
  </sheetViews>
  <sheetFormatPr baseColWidth="10" defaultRowHeight="14.4" x14ac:dyDescent="0.3"/>
  <cols>
    <col min="1" max="3" width="36.44140625" customWidth="1"/>
    <col min="4" max="5" width="36.44140625" hidden="1" customWidth="1"/>
    <col min="6" max="6" width="36.44140625" customWidth="1"/>
    <col min="7" max="7" width="19.5546875" customWidth="1"/>
    <col min="13" max="13" width="0" hidden="1" customWidth="1"/>
    <col min="14" max="14" width="6.44140625" hidden="1" customWidth="1"/>
    <col min="16" max="16" width="45.44140625" customWidth="1"/>
    <col min="17" max="18" width="16.5546875" customWidth="1"/>
    <col min="19" max="19" width="54.44140625" customWidth="1"/>
  </cols>
  <sheetData>
    <row r="1" spans="1:21" x14ac:dyDescent="0.3">
      <c r="A1" s="87" t="s">
        <v>8</v>
      </c>
      <c r="B1" s="87" t="s">
        <v>9</v>
      </c>
      <c r="C1" s="87" t="s">
        <v>10</v>
      </c>
      <c r="D1" s="84" t="s">
        <v>11</v>
      </c>
      <c r="E1" s="89"/>
      <c r="F1" s="87" t="s">
        <v>12</v>
      </c>
      <c r="G1" s="87" t="s">
        <v>13</v>
      </c>
      <c r="H1" s="81" t="s">
        <v>14</v>
      </c>
      <c r="I1" s="82"/>
      <c r="J1" s="82"/>
      <c r="K1" s="83"/>
      <c r="L1" s="74" t="s">
        <v>15</v>
      </c>
      <c r="M1" s="77" t="s">
        <v>16</v>
      </c>
      <c r="N1" s="78"/>
      <c r="O1" s="74" t="s">
        <v>17</v>
      </c>
      <c r="P1" s="74" t="s">
        <v>18</v>
      </c>
      <c r="Q1" s="74" t="s">
        <v>19</v>
      </c>
      <c r="R1" s="74" t="s">
        <v>20</v>
      </c>
      <c r="S1" s="74" t="s">
        <v>21</v>
      </c>
      <c r="T1" s="76" t="s">
        <v>22</v>
      </c>
      <c r="U1" s="76"/>
    </row>
    <row r="2" spans="1:21" ht="41.4" x14ac:dyDescent="0.3">
      <c r="A2" s="88"/>
      <c r="B2" s="88"/>
      <c r="C2" s="88"/>
      <c r="D2" s="81"/>
      <c r="E2" s="83"/>
      <c r="F2" s="88"/>
      <c r="G2" s="88"/>
      <c r="H2" s="10" t="s">
        <v>23</v>
      </c>
      <c r="I2" s="10" t="s">
        <v>24</v>
      </c>
      <c r="J2" s="10" t="s">
        <v>25</v>
      </c>
      <c r="K2" s="10" t="s">
        <v>26</v>
      </c>
      <c r="L2" s="75"/>
      <c r="M2" s="79"/>
      <c r="N2" s="80"/>
      <c r="O2" s="75"/>
      <c r="P2" s="75"/>
      <c r="Q2" s="75"/>
      <c r="R2" s="75"/>
      <c r="S2" s="75"/>
      <c r="T2" s="19" t="s">
        <v>27</v>
      </c>
      <c r="U2" s="11" t="s">
        <v>28</v>
      </c>
    </row>
    <row r="3" spans="1:21" ht="27.6" x14ac:dyDescent="0.3">
      <c r="A3" s="51" t="s">
        <v>29</v>
      </c>
      <c r="B3" s="99" t="s">
        <v>128</v>
      </c>
      <c r="C3" s="108" t="s">
        <v>96</v>
      </c>
      <c r="D3" s="99"/>
      <c r="E3" s="99"/>
      <c r="F3" s="99" t="s">
        <v>30</v>
      </c>
      <c r="G3" s="99" t="s">
        <v>97</v>
      </c>
      <c r="H3" s="51">
        <v>1</v>
      </c>
      <c r="I3" s="51">
        <v>1</v>
      </c>
      <c r="J3" s="51">
        <v>1</v>
      </c>
      <c r="K3" s="51">
        <v>1</v>
      </c>
      <c r="L3" s="99" t="s">
        <v>144</v>
      </c>
      <c r="M3" s="6"/>
      <c r="N3" s="7"/>
      <c r="O3" s="99" t="s">
        <v>98</v>
      </c>
      <c r="P3" s="3" t="s">
        <v>99</v>
      </c>
      <c r="Q3" s="4">
        <v>45385</v>
      </c>
      <c r="R3" s="4">
        <v>45389</v>
      </c>
      <c r="S3" s="5" t="s">
        <v>104</v>
      </c>
      <c r="T3" s="99" t="s">
        <v>106</v>
      </c>
      <c r="U3" s="99" t="s">
        <v>106</v>
      </c>
    </row>
    <row r="4" spans="1:21" ht="27.6" x14ac:dyDescent="0.3">
      <c r="A4" s="52"/>
      <c r="B4" s="100"/>
      <c r="C4" s="109"/>
      <c r="D4" s="100"/>
      <c r="E4" s="100"/>
      <c r="F4" s="100"/>
      <c r="G4" s="100"/>
      <c r="H4" s="52"/>
      <c r="I4" s="52"/>
      <c r="J4" s="52"/>
      <c r="K4" s="52"/>
      <c r="L4" s="100"/>
      <c r="M4" s="6"/>
      <c r="N4" s="7"/>
      <c r="O4" s="100"/>
      <c r="P4" s="3" t="s">
        <v>100</v>
      </c>
      <c r="Q4" s="4">
        <v>45476</v>
      </c>
      <c r="R4" s="4">
        <v>45480</v>
      </c>
      <c r="S4" s="5" t="s">
        <v>104</v>
      </c>
      <c r="T4" s="100"/>
      <c r="U4" s="100"/>
    </row>
    <row r="5" spans="1:21" ht="27.6" x14ac:dyDescent="0.3">
      <c r="A5" s="52"/>
      <c r="B5" s="100"/>
      <c r="C5" s="109"/>
      <c r="D5" s="100"/>
      <c r="E5" s="100"/>
      <c r="F5" s="100"/>
      <c r="G5" s="100"/>
      <c r="H5" s="52"/>
      <c r="I5" s="52"/>
      <c r="J5" s="52"/>
      <c r="K5" s="52"/>
      <c r="L5" s="100"/>
      <c r="M5" s="6"/>
      <c r="N5" s="7"/>
      <c r="O5" s="100"/>
      <c r="P5" s="3" t="s">
        <v>101</v>
      </c>
      <c r="Q5" s="4">
        <v>45567</v>
      </c>
      <c r="R5" s="4">
        <v>45571</v>
      </c>
      <c r="S5" s="5" t="s">
        <v>104</v>
      </c>
      <c r="T5" s="100"/>
      <c r="U5" s="100"/>
    </row>
    <row r="6" spans="1:21" ht="27.6" x14ac:dyDescent="0.3">
      <c r="A6" s="52"/>
      <c r="B6" s="100"/>
      <c r="C6" s="109"/>
      <c r="D6" s="100"/>
      <c r="E6" s="100"/>
      <c r="F6" s="100"/>
      <c r="G6" s="100"/>
      <c r="H6" s="52"/>
      <c r="I6" s="52"/>
      <c r="J6" s="52"/>
      <c r="K6" s="52"/>
      <c r="L6" s="100"/>
      <c r="M6" s="6"/>
      <c r="N6" s="7"/>
      <c r="O6" s="100"/>
      <c r="P6" s="3" t="s">
        <v>102</v>
      </c>
      <c r="Q6" s="4">
        <v>45638</v>
      </c>
      <c r="R6" s="4">
        <v>45639</v>
      </c>
      <c r="S6" s="5" t="s">
        <v>104</v>
      </c>
      <c r="T6" s="100"/>
      <c r="U6" s="100"/>
    </row>
    <row r="7" spans="1:21" x14ac:dyDescent="0.3">
      <c r="A7" s="52"/>
      <c r="B7" s="101"/>
      <c r="C7" s="110"/>
      <c r="D7" s="101"/>
      <c r="E7" s="101"/>
      <c r="F7" s="101"/>
      <c r="G7" s="101"/>
      <c r="H7" s="52"/>
      <c r="I7" s="52"/>
      <c r="J7" s="52"/>
      <c r="K7" s="52"/>
      <c r="L7" s="101"/>
      <c r="M7" s="6"/>
      <c r="N7" s="7"/>
      <c r="O7" s="101"/>
      <c r="P7" s="3" t="s">
        <v>103</v>
      </c>
      <c r="Q7" s="4">
        <v>45293</v>
      </c>
      <c r="R7" s="4">
        <v>45641</v>
      </c>
      <c r="S7" s="5" t="s">
        <v>105</v>
      </c>
      <c r="T7" s="101"/>
      <c r="U7" s="101"/>
    </row>
    <row r="8" spans="1:21" ht="27.6" x14ac:dyDescent="0.3">
      <c r="A8" s="51" t="s">
        <v>29</v>
      </c>
      <c r="B8" s="51" t="s">
        <v>128</v>
      </c>
      <c r="C8" s="95" t="s">
        <v>133</v>
      </c>
      <c r="D8" s="51"/>
      <c r="E8" s="51"/>
      <c r="F8" s="51" t="s">
        <v>127</v>
      </c>
      <c r="G8" s="51" t="s">
        <v>106</v>
      </c>
      <c r="H8" s="51" t="s">
        <v>106</v>
      </c>
      <c r="I8" s="51" t="s">
        <v>106</v>
      </c>
      <c r="J8" s="51" t="s">
        <v>106</v>
      </c>
      <c r="K8" s="51" t="s">
        <v>106</v>
      </c>
      <c r="L8" s="51" t="s">
        <v>144</v>
      </c>
      <c r="M8" s="51"/>
      <c r="N8" s="51"/>
      <c r="O8" s="51" t="s">
        <v>207</v>
      </c>
      <c r="P8" s="3" t="s">
        <v>110</v>
      </c>
      <c r="Q8" s="4">
        <v>45444</v>
      </c>
      <c r="R8" s="4">
        <v>45452</v>
      </c>
      <c r="S8" s="5" t="s">
        <v>105</v>
      </c>
      <c r="T8" s="51" t="s">
        <v>106</v>
      </c>
      <c r="U8" s="51" t="s">
        <v>106</v>
      </c>
    </row>
    <row r="9" spans="1:21" ht="27.6" x14ac:dyDescent="0.3">
      <c r="A9" s="52"/>
      <c r="B9" s="52"/>
      <c r="C9" s="96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3" t="s">
        <v>107</v>
      </c>
      <c r="Q9" s="4">
        <v>45455</v>
      </c>
      <c r="R9" s="4">
        <v>45459</v>
      </c>
      <c r="S9" s="5" t="s">
        <v>104</v>
      </c>
      <c r="T9" s="52"/>
      <c r="U9" s="52"/>
    </row>
    <row r="10" spans="1:21" ht="33" customHeight="1" x14ac:dyDescent="0.3">
      <c r="A10" s="52"/>
      <c r="B10" s="52"/>
      <c r="C10" s="96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3" t="s">
        <v>111</v>
      </c>
      <c r="Q10" s="4">
        <v>45476</v>
      </c>
      <c r="R10" s="4">
        <v>45504</v>
      </c>
      <c r="S10" s="5" t="s">
        <v>145</v>
      </c>
      <c r="T10" s="52"/>
      <c r="U10" s="52"/>
    </row>
    <row r="11" spans="1:21" x14ac:dyDescent="0.3">
      <c r="A11" s="52"/>
      <c r="B11" s="52"/>
      <c r="C11" s="96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3" t="s">
        <v>112</v>
      </c>
      <c r="Q11" s="4">
        <v>45505</v>
      </c>
      <c r="R11" s="4">
        <v>45515</v>
      </c>
      <c r="S11" s="5" t="s">
        <v>147</v>
      </c>
      <c r="T11" s="52"/>
      <c r="U11" s="52"/>
    </row>
    <row r="12" spans="1:21" ht="27.6" x14ac:dyDescent="0.3">
      <c r="A12" s="52"/>
      <c r="B12" s="52"/>
      <c r="C12" s="96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3" t="s">
        <v>113</v>
      </c>
      <c r="Q12" s="4">
        <v>45518</v>
      </c>
      <c r="R12" s="4">
        <v>45549</v>
      </c>
      <c r="S12" s="5" t="s">
        <v>108</v>
      </c>
      <c r="T12" s="52"/>
      <c r="U12" s="52"/>
    </row>
    <row r="13" spans="1:21" ht="27.6" x14ac:dyDescent="0.3">
      <c r="A13" s="52"/>
      <c r="B13" s="52"/>
      <c r="C13" s="96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3" t="s">
        <v>109</v>
      </c>
      <c r="Q13" s="4">
        <v>45567</v>
      </c>
      <c r="R13" s="4">
        <v>45578</v>
      </c>
      <c r="S13" s="5" t="s">
        <v>104</v>
      </c>
      <c r="T13" s="52"/>
      <c r="U13" s="52"/>
    </row>
    <row r="14" spans="1:21" ht="27.6" x14ac:dyDescent="0.3">
      <c r="A14" s="52"/>
      <c r="B14" s="52"/>
      <c r="C14" s="96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3" t="s">
        <v>114</v>
      </c>
      <c r="Q14" s="4">
        <v>45602</v>
      </c>
      <c r="R14" s="4">
        <v>45613</v>
      </c>
      <c r="S14" s="5" t="s">
        <v>146</v>
      </c>
      <c r="T14" s="52"/>
      <c r="U14" s="52"/>
    </row>
    <row r="15" spans="1:21" ht="27.6" x14ac:dyDescent="0.3">
      <c r="A15" s="53"/>
      <c r="B15" s="53"/>
      <c r="C15" s="97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3" t="s">
        <v>148</v>
      </c>
      <c r="Q15" s="4">
        <v>45616</v>
      </c>
      <c r="R15" s="4">
        <v>45627</v>
      </c>
      <c r="S15" s="5" t="s">
        <v>105</v>
      </c>
      <c r="T15" s="53"/>
      <c r="U15" s="53"/>
    </row>
  </sheetData>
  <mergeCells count="47">
    <mergeCell ref="R1:R2"/>
    <mergeCell ref="S1:S2"/>
    <mergeCell ref="T1:U1"/>
    <mergeCell ref="H1:K1"/>
    <mergeCell ref="L1:L2"/>
    <mergeCell ref="M1:N2"/>
    <mergeCell ref="O1:O2"/>
    <mergeCell ref="P1:P2"/>
    <mergeCell ref="Q1:Q2"/>
    <mergeCell ref="N8:N15"/>
    <mergeCell ref="O8:O15"/>
    <mergeCell ref="T8:T15"/>
    <mergeCell ref="U8:U15"/>
    <mergeCell ref="A1:A2"/>
    <mergeCell ref="B1:B2"/>
    <mergeCell ref="C1:C2"/>
    <mergeCell ref="D1:E2"/>
    <mergeCell ref="F1:F2"/>
    <mergeCell ref="G1:G2"/>
    <mergeCell ref="H8:H15"/>
    <mergeCell ref="I8:I15"/>
    <mergeCell ref="J8:J15"/>
    <mergeCell ref="K8:K15"/>
    <mergeCell ref="L8:L15"/>
    <mergeCell ref="M8:M15"/>
    <mergeCell ref="O3:O7"/>
    <mergeCell ref="T3:T7"/>
    <mergeCell ref="U3:U7"/>
    <mergeCell ref="A8:A15"/>
    <mergeCell ref="B8:B15"/>
    <mergeCell ref="C8:C15"/>
    <mergeCell ref="D8:D15"/>
    <mergeCell ref="E8:E15"/>
    <mergeCell ref="F8:F15"/>
    <mergeCell ref="G8:G15"/>
    <mergeCell ref="G3:G7"/>
    <mergeCell ref="H3:H7"/>
    <mergeCell ref="I3:I7"/>
    <mergeCell ref="J3:J7"/>
    <mergeCell ref="K3:K7"/>
    <mergeCell ref="L3:L7"/>
    <mergeCell ref="F3:F7"/>
    <mergeCell ref="A3:A7"/>
    <mergeCell ref="B3:B7"/>
    <mergeCell ref="C3:C7"/>
    <mergeCell ref="D3:D7"/>
    <mergeCell ref="E3:E7"/>
  </mergeCells>
  <dataValidations count="15">
    <dataValidation type="list" allowBlank="1" showInputMessage="1" showErrorMessage="1" prompt="Seleccione" sqref="D3:D15" xr:uid="{EF57C173-4EFE-4B1D-B8A5-47533EADA549}">
      <formula1>"I-DE,I-DEA,I-INDEIN,I-DSAG"</formula1>
    </dataValidation>
    <dataValidation allowBlank="1" showInputMessage="1" showErrorMessage="1" prompt="Número consecutivo (no se repite)" sqref="E3:E15" xr:uid="{FC53EE85-6526-44A0-824B-E432BAACB782}"/>
    <dataValidation allowBlank="1" showInputMessage="1" showErrorMessage="1" promptTitle="Formato" prompt="DD/MM/AAA" sqref="Q3:R15" xr:uid="{0CC59E68-5CD6-4C56-9477-C5E5D054498C}"/>
    <dataValidation allowBlank="1" showInputMessage="1" showErrorMessage="1" promptTitle="  " prompt="Utilizar nombres específicos" sqref="O3 O8:O15" xr:uid="{BBDB90F0-1A43-4538-9BF6-4C7F13CE3E4C}"/>
    <dataValidation allowBlank="1" showInputMessage="1" showErrorMessage="1" prompt="Una tarea por línea" sqref="P3:P15" xr:uid="{D04B96EE-2E89-48AF-8376-1C2F743100CC}"/>
    <dataValidation allowBlank="1" showInputMessage="1" showErrorMessage="1" prompt="¿Cuánto? ¿Cuándo?" sqref="C3:C15" xr:uid="{D311250D-E31E-425B-946E-64D1285A39FD}"/>
    <dataValidation allowBlank="1" showInputMessage="1" showErrorMessage="1" prompt="Específicos, Medibles, Alcanzables, Realistas, Temporales" sqref="B3:B15" xr:uid="{EE44EB8F-91B7-4483-B591-A004F55DF25D}"/>
    <dataValidation allowBlank="1" showInputMessage="1" showErrorMessage="1" prompt="Indicar N/A si el indicador es de cumplimiento de planes de acción." sqref="G3:K15 G1" xr:uid="{72702360-34F9-4807-AD8E-8DDA9C19BFCA}"/>
    <dataValidation allowBlank="1" showInputMessage="1" showErrorMessage="1" prompt="Nombre y apellido" sqref="L3:L15 S3:S15 L1" xr:uid="{C2D682EA-D99E-4074-B37F-51B329E8A61F}"/>
    <dataValidation type="list" allowBlank="1" showInputMessage="1" showErrorMessage="1" prompt="Seleccione" sqref="M3:M15" xr:uid="{54A2FC2F-A222-49E2-80BA-DB4C69EE5698}">
      <formula1>"PA-DE,PA-DEA,PA-INDEIN,PA-DSAG"</formula1>
    </dataValidation>
    <dataValidation allowBlank="1" showInputMessage="1" showErrorMessage="1" promptTitle="  " sqref="O1:O2" xr:uid="{3D0939BF-6790-45DE-A327-D95C97E90CE9}"/>
    <dataValidation allowBlank="1" showInputMessage="1" showErrorMessage="1" promptTitle="Formato" sqref="Q1:R2" xr:uid="{BFFC9E0E-3007-4CE8-861C-AFA47A740F38}"/>
    <dataValidation allowBlank="1" showInputMessage="1" showErrorMessage="1" promptTitle="Trimestralmente" prompt="Formato: IT:##, IIT:##, IIT:##, IVT:##_x000a_Indicar N/A si el indicador es de cumplimiento de planes" sqref="H1:H2" xr:uid="{B74AF616-7D21-4F82-BAF2-067C2647D8D8}"/>
    <dataValidation allowBlank="1" showInputMessage="1" showErrorMessage="1" promptTitle=" " sqref="P1" xr:uid="{255C8623-8E94-4676-8DB9-38D00AD0410C}"/>
    <dataValidation type="list" allowBlank="1" showInputMessage="1" showErrorMessage="1" prompt="Dato de carácter informativo" sqref="A3:A8" xr:uid="{3E8063C7-4DEC-425A-B7AA-D19FBFA589C7}">
      <formula1>#REF!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d4cbe-5ece-46d1-8d9f-19a72c9896e8" xsi:nil="true"/>
    <lcf76f155ced4ddcb4097134ff3c332f xmlns="c8f6d829-d436-4fa6-aa22-29d71506bed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9761B1536A54A83E97A1D975C15DE" ma:contentTypeVersion="14" ma:contentTypeDescription="Crear nuevo documento." ma:contentTypeScope="" ma:versionID="23da2a4410c9627de2dcfa7c960aeadd">
  <xsd:schema xmlns:xsd="http://www.w3.org/2001/XMLSchema" xmlns:xs="http://www.w3.org/2001/XMLSchema" xmlns:p="http://schemas.microsoft.com/office/2006/metadata/properties" xmlns:ns2="c8f6d829-d436-4fa6-aa22-29d71506bedb" xmlns:ns3="b15d4cbe-5ece-46d1-8d9f-19a72c9896e8" targetNamespace="http://schemas.microsoft.com/office/2006/metadata/properties" ma:root="true" ma:fieldsID="f7c79f8cda8ab78035f2cc293402735b" ns2:_="" ns3:_="">
    <xsd:import namespace="c8f6d829-d436-4fa6-aa22-29d71506bedb"/>
    <xsd:import namespace="b15d4cbe-5ece-46d1-8d9f-19a72c989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d829-d436-4fa6-aa22-29d71506b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41c9a34-74c6-457d-bfcf-38760a67eb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d4cbe-5ece-46d1-8d9f-19a72c9896e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1ec810-450a-4ab5-843a-4a07cdf93323}" ma:internalName="TaxCatchAll" ma:showField="CatchAllData" ma:web="b15d4cbe-5ece-46d1-8d9f-19a72c989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B41B6-CCF3-4A12-A4DA-61E4DFBA3DDC}">
  <ds:schemaRefs>
    <ds:schemaRef ds:uri="http://schemas.microsoft.com/office/2006/metadata/properties"/>
    <ds:schemaRef ds:uri="http://schemas.microsoft.com/office/infopath/2007/PartnerControls"/>
    <ds:schemaRef ds:uri="b15d4cbe-5ece-46d1-8d9f-19a72c9896e8"/>
    <ds:schemaRef ds:uri="c8f6d829-d436-4fa6-aa22-29d71506bedb"/>
  </ds:schemaRefs>
</ds:datastoreItem>
</file>

<file path=customXml/itemProps3.xml><?xml version="1.0" encoding="utf-8"?>
<ds:datastoreItem xmlns:ds="http://schemas.openxmlformats.org/officeDocument/2006/customXml" ds:itemID="{894436DB-841E-4EAB-9483-B7B31D431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6d829-d436-4fa6-aa22-29d71506bedb"/>
    <ds:schemaRef ds:uri="b15d4cbe-5ece-46d1-8d9f-19a72c989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PAO </vt:lpstr>
      <vt:lpstr>Plan de trabajo PAO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José Blanco Mata</dc:creator>
  <cp:keywords/>
  <dc:description/>
  <cp:lastModifiedBy>Pablo Madrigal Sánchez</cp:lastModifiedBy>
  <cp:revision/>
  <dcterms:created xsi:type="dcterms:W3CDTF">2020-03-11T21:35:35Z</dcterms:created>
  <dcterms:modified xsi:type="dcterms:W3CDTF">2023-09-27T21:58:12Z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0x010100CC0B16E34BC89A44BBFD92D6101F7A69</vt:lpwstr>
  </property>
</Properties>
</file>